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ZR073\Desktop\Nowy folder (2)\"/>
    </mc:Choice>
  </mc:AlternateContent>
  <xr:revisionPtr revIDLastSave="0" documentId="13_ncr:1_{409C53CD-1066-4B2C-919B-23A3B6C67366}" xr6:coauthVersionLast="47" xr6:coauthVersionMax="47" xr10:uidLastSave="{00000000-0000-0000-0000-000000000000}"/>
  <bookViews>
    <workbookView xWindow="53880" yWindow="1770" windowWidth="29040" windowHeight="15840" xr2:uid="{33CCEE76-5CF3-476E-B5CE-058139F49530}"/>
  </bookViews>
  <sheets>
    <sheet name="12.2022 - 12.2023" sheetId="10" r:id="rId1"/>
    <sheet name="grudzień 2022 r." sheetId="1" r:id="rId2"/>
    <sheet name="styczeń 2023 r." sheetId="4" r:id="rId3"/>
    <sheet name="luty 2023 r." sheetId="5" r:id="rId4"/>
    <sheet name="marzec 2023 r." sheetId="7" r:id="rId5"/>
    <sheet name="kwiecień 2023 r." sheetId="8" r:id="rId6"/>
    <sheet name="PSR" sheetId="9" r:id="rId7"/>
    <sheet name="Listy rozwijane" sheetId="3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" i="10" l="1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36" i="9"/>
  <c r="V35" i="9"/>
  <c r="V34" i="9"/>
  <c r="V33" i="9"/>
  <c r="V31" i="8"/>
  <c r="V30" i="8"/>
  <c r="V29" i="8"/>
  <c r="V28" i="8"/>
  <c r="V29" i="5"/>
  <c r="V28" i="5"/>
  <c r="V27" i="5"/>
  <c r="V29" i="7"/>
  <c r="V30" i="7"/>
  <c r="V31" i="7"/>
  <c r="V26" i="4"/>
  <c r="V25" i="4"/>
  <c r="V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Mamcarz Dominika</author>
  </authors>
  <commentList>
    <comment ref="C24" authorId="0" shapeId="0" xr:uid="{D2CB37C9-4DF5-42C6-A4E9-973FCAA31C58}">
      <text>
        <r>
          <rPr>
            <sz val="9"/>
            <color indexed="81"/>
            <rFont val="Tahoma"/>
            <family val="2"/>
            <charset val="238"/>
          </rPr>
          <t>Kwota 5 000 zł stanowi: ◉ 5 000 zl - suma odpisów należnych za okres grudzień 2022 r., które stały się wymagalne 
w grudniu 2022 r.</t>
        </r>
      </text>
    </comment>
    <comment ref="C25" authorId="0" shapeId="0" xr:uid="{A47C8B9C-1592-4BC8-BC05-87CABF4FCF4F}">
      <text>
        <r>
          <rPr>
            <sz val="9"/>
            <color indexed="81"/>
            <rFont val="Tahoma"/>
            <family val="2"/>
            <charset val="238"/>
          </rPr>
          <t>Kwota 2 000 zł stanowi:
◉ 1 900 zł - suma odpisów należnych 
za okres styczeń 2023 r., które stały się wymagalne w styczniu 2023 r.
◉ 100 zł - nadpłata</t>
        </r>
      </text>
    </comment>
    <comment ref="G25" authorId="0" shapeId="0" xr:uid="{4134BB79-806B-497E-8676-7ECE47D734E5}">
      <text>
        <r>
          <rPr>
            <sz val="9"/>
            <color indexed="81"/>
            <rFont val="Tahoma"/>
            <family val="2"/>
            <charset val="238"/>
          </rPr>
          <t>Kwota 100 zł stanowiąca nadpłatę za okres styczeń 2023 r. została zaliczona 
na poczet kolejnego zobowiązania wynikającego ze Sprawozdnia za okres luty 2023 r.</t>
        </r>
      </text>
    </comment>
    <comment ref="C26" authorId="0" shapeId="0" xr:uid="{3FE1BD1C-117E-4139-8266-773B1FE9ECE0}">
      <text>
        <r>
          <rPr>
            <sz val="9"/>
            <color indexed="81"/>
            <rFont val="Tahoma"/>
            <family val="2"/>
            <charset val="238"/>
          </rPr>
          <t xml:space="preserve">Kwota 400 zł stanowi:
◉ 400 zł - suma odpisów należnych za luty 2023 r., które stały się wymagalne w lutym 2023 r.
</t>
        </r>
      </text>
    </comment>
    <comment ref="C27" authorId="0" shapeId="0" xr:uid="{852F9074-4AAE-45D0-B09C-C29D63694E03}">
      <text>
        <r>
          <rPr>
            <sz val="9"/>
            <color indexed="81"/>
            <rFont val="Tahoma"/>
            <family val="2"/>
            <charset val="238"/>
          </rPr>
          <t>Kwota 600 zł stanowi: 
 ◉ 600 zł - suma odpisów należnych za marzec 2023 r., które stały się wymagalne w marciu 2023 r.</t>
        </r>
      </text>
    </comment>
    <comment ref="C28" authorId="0" shapeId="0" xr:uid="{0E8ECCD6-7003-4D98-96AA-A4260F911227}">
      <text>
        <r>
          <rPr>
            <sz val="9"/>
            <color indexed="81"/>
            <rFont val="Tahoma"/>
            <family val="2"/>
            <charset val="238"/>
          </rPr>
          <t>Kwota 30 zł stanowi: 
◉ 30 zł - odsetki za opóźnienie wpłaty odpisów, które stały się wymagalne w okresie marzec 2023 r.</t>
        </r>
      </text>
    </comment>
    <comment ref="C29" authorId="0" shapeId="0" xr:uid="{C3C6BB00-D6FE-4A5A-A7D8-83A99F025FDA}">
      <text>
        <r>
          <rPr>
            <sz val="9"/>
            <color indexed="81"/>
            <rFont val="Tahoma"/>
            <family val="2"/>
            <charset val="238"/>
          </rPr>
          <t>Kwota 300 zł stanowi: 
◉ 200 zł - suma odpisów należnych 
za okres luty 2023 r., które stały się wymagalne w okresie kwiecień 2023 r.
◉ 20 zł - suma odpisów należnych 
za okres marzec 2023 r., które stały się wymagalne w okresie kwiecień 2023 r.
◉ 80 zł - suma odpisów należnych 
za okres kwiecień 2023 r., które stały się wymagalne w okresie kwiecień 2023 r.</t>
        </r>
      </text>
    </comment>
    <comment ref="C30" authorId="0" shapeId="0" xr:uid="{5ED708DA-9EF8-4823-8B94-1F52F103DFFC}">
      <text>
        <r>
          <rPr>
            <sz val="9"/>
            <color indexed="81"/>
            <rFont val="Tahoma"/>
            <family val="2"/>
            <charset val="238"/>
          </rPr>
          <t>Kwota 1000 zł stanowi: 
◉ 400 zł - suma odpisów należnych za okres kwiecień 2023 r., które stały się wymagalne w okresie maj 2023 r.
◉ 600 zł - suma odpisów należnych za okres maj 2023 r., które stały się wymagalne w okresie maj 2023 r.</t>
        </r>
      </text>
    </comment>
    <comment ref="C31" authorId="0" shapeId="0" xr:uid="{CA4636C9-0BF2-4675-A04D-42CFD37846E1}">
      <text>
        <r>
          <rPr>
            <sz val="9"/>
            <color indexed="81"/>
            <rFont val="Tahoma"/>
            <family val="2"/>
            <charset val="238"/>
          </rPr>
          <t>Kwota 200 zł stanowi:
◉ 200 zł - suma odpisów należnych za okres maj 2023 r., które stały się wymagalne 
w okresie czerwiec 2023 r.</t>
        </r>
      </text>
    </comment>
    <comment ref="C32" authorId="0" shapeId="0" xr:uid="{C246400E-C31D-493B-9C6E-E99066E5DB78}">
      <text>
        <r>
          <rPr>
            <sz val="9"/>
            <color indexed="81"/>
            <rFont val="Tahoma"/>
            <family val="2"/>
            <charset val="238"/>
          </rPr>
          <t>Kwota 300 zł stanowi:
◉ 300 zł - suma odpisów należnych za okres lipiec 2023 r., które stały się wymagalne w okresie lipiec 2023 r.</t>
        </r>
      </text>
    </comment>
    <comment ref="C33" authorId="0" shapeId="0" xr:uid="{ECC10368-96F5-4D5E-87EA-6E6B8B12BFF5}">
      <text>
        <r>
          <rPr>
            <sz val="9"/>
            <color indexed="81"/>
            <rFont val="Tahoma"/>
            <family val="2"/>
            <charset val="238"/>
          </rPr>
          <t>Kwota 1000 zł stanowi: 
◉ 230 zł - suma odpisów należnych za okres styczeń 2023 r., które stały się wymagalne w okresie sierpień 2023 r.
◉ 700 zł - suma odpisów należnych za okres sierpień 2023 r., które stały się wymagalne w okresie sierpień 2023 r.
◉ 70 zł - wartość nadpłaty</t>
        </r>
      </text>
    </comment>
    <comment ref="C34" authorId="0" shapeId="0" xr:uid="{43227624-AD3A-434E-AF17-9309CFC185CE}">
      <text>
        <r>
          <rPr>
            <sz val="9"/>
            <color indexed="81"/>
            <rFont val="Tahoma"/>
            <family val="2"/>
            <charset val="238"/>
          </rPr>
          <t>Kwota 125 zł stanowi:
◉ 125 zł - wartość wystawionej noty odsetkowej przez Zarządcę Rozliczeń S.A.</t>
        </r>
      </text>
    </comment>
    <comment ref="C35" authorId="0" shapeId="0" xr:uid="{7DACDFBB-653A-4F2E-82E1-5D71DD4A7F8B}">
      <text>
        <r>
          <rPr>
            <sz val="9"/>
            <color indexed="81"/>
            <rFont val="Tahoma"/>
            <family val="2"/>
            <charset val="238"/>
          </rPr>
          <t xml:space="preserve">Kwota 6000 zł stanowi:
◉ 4 800 zł - suma odpisów należnych za okres wrzesień 2023 r., które stały się wymagalne w okresie październik 2023 r.
◉ 1 000 zł - suma odpisów należnych za okres październik 2023 r., które stały się wymagalne w okresie październik 2023 r.
◉ 200 zł - wartość nadpłaty </t>
        </r>
      </text>
    </comment>
    <comment ref="C36" authorId="0" shapeId="0" xr:uid="{25082C48-F07A-4430-B0B6-F9C940255C22}">
      <text>
        <r>
          <rPr>
            <sz val="9"/>
            <color indexed="81"/>
            <rFont val="Tahoma"/>
            <family val="2"/>
            <charset val="238"/>
          </rPr>
          <t>Kwota 400 zł stanowi: 
◉ 400 zł - suma odpisów należnych za okres październik 2023., które stały się wymagalne 
w okresie grudzień 2023 r.</t>
        </r>
      </text>
    </comment>
    <comment ref="C37" authorId="0" shapeId="0" xr:uid="{5FEA731E-EA2E-4F1F-B5AC-B22C534F613C}">
      <text>
        <r>
          <rPr>
            <sz val="9"/>
            <color indexed="81"/>
            <rFont val="Tahoma"/>
            <family val="2"/>
            <charset val="238"/>
          </rPr>
          <t>Kwota 700 zł stanowi:
◉ 400 zł - suma odpisów należnych za okres listopad 2023 r., które stały się wymagalne w okresie grudzień 2023 r.
◉ 300 zł - suma odpisów należnych za okres grudzień 2023 r., które stały się wymagalne w okresie grudzień 2023 r.</t>
        </r>
      </text>
    </comment>
    <comment ref="C38" authorId="0" shapeId="0" xr:uid="{FA309C42-37AB-4603-85D7-F7640DE4D943}">
      <text>
        <r>
          <rPr>
            <sz val="9"/>
            <color indexed="81"/>
            <rFont val="Tahoma"/>
            <family val="2"/>
            <charset val="238"/>
          </rPr>
          <t>Kwota 400 zł stanowi:
◉ 200 zł - suma odpisów należnych za okres listopad 2023 r., które stały się wymagalne w okresie listopad 2023 r.
◉ 200 zł - wartość odsetek za nieterminową wpłatę</t>
        </r>
      </text>
    </comment>
    <comment ref="C39" authorId="0" shapeId="0" xr:uid="{181F6685-0027-416C-A0EB-86DEB89FCAD9}">
      <text>
        <r>
          <rPr>
            <sz val="9"/>
            <color indexed="81"/>
            <rFont val="Tahoma"/>
            <family val="2"/>
            <charset val="238"/>
          </rPr>
          <t>Kwota 100 zł stanowi: 
◉ 100 zł - suma odpisów należnych za okres grudzień 2022 r., które stały się wymagalne 
w okresie styczeń 2023 r. wynikające ze złożonej korekty okresu styczeń 2023 r.</t>
        </r>
      </text>
    </comment>
    <comment ref="C40" authorId="0" shapeId="0" xr:uid="{8658F8E6-A775-4AEA-9913-1D0D031EE516}">
      <text>
        <r>
          <rPr>
            <sz val="9"/>
            <color indexed="81"/>
            <rFont val="Tahoma"/>
            <family val="2"/>
            <charset val="238"/>
          </rPr>
          <t>Kwota 400 zł stanowi:
◉ 400 zł - suma odpisów należnych za okres grudzień 2023 r., które stały się wymagalne w okresie od 1 czerwca 2024 r. do 31 października 2024 r.</t>
        </r>
      </text>
    </comment>
  </commentList>
</comments>
</file>

<file path=xl/sharedStrings.xml><?xml version="1.0" encoding="utf-8"?>
<sst xmlns="http://schemas.openxmlformats.org/spreadsheetml/2006/main" count="141" uniqueCount="43">
  <si>
    <t>Wysokość przekazanych środków na rachunek Funduszu Wypłaty Różnicy Ceny</t>
  </si>
  <si>
    <t>obrót energią elektryczną</t>
  </si>
  <si>
    <t>Nazwa podmiotu</t>
  </si>
  <si>
    <t>NIP podmiotu</t>
  </si>
  <si>
    <t>Typ działalności</t>
  </si>
  <si>
    <t>wytwarzanie energii elektrycznej</t>
  </si>
  <si>
    <t>Data przelewu</t>
  </si>
  <si>
    <t>Tytuł przelewu</t>
  </si>
  <si>
    <t>Kwota przelewu</t>
  </si>
  <si>
    <t>Dotyczy okresu</t>
  </si>
  <si>
    <t>Dotyczy noty odsetkowej o numerze</t>
  </si>
  <si>
    <t>Nierozliczone wpłaty</t>
  </si>
  <si>
    <t>L.p.</t>
  </si>
  <si>
    <t>Dotyczy odsetek</t>
  </si>
  <si>
    <t>XYZ ZXY Sp. z o.o.</t>
  </si>
  <si>
    <t>1234567890_odpis prąd_2022.12_wytwarzanie</t>
  </si>
  <si>
    <t>1234567890_odpis prąd_2023.01_wytwarzanie</t>
  </si>
  <si>
    <t>1234567890_odpis prąd_2023.02_wytwarzanie + ODSETKI 200,00</t>
  </si>
  <si>
    <t>1234567890_odpis prąd_2023.04_wytwarzanie + ODSETKI 300,00</t>
  </si>
  <si>
    <t>1234567890_sprawozdanie_rozliczeniowe_2024.06_wytwarzanie</t>
  </si>
  <si>
    <t>1234567890_odpis prąd_korekta01.2023_obrót</t>
  </si>
  <si>
    <t>1234567890_odpis prąd_10.2023_obrót</t>
  </si>
  <si>
    <t>NOA/25/1258</t>
  </si>
  <si>
    <t>1234567890_odpis prąd_08.2023_obrót</t>
  </si>
  <si>
    <t>1234567890_odpis prąd_07.2023_obrót</t>
  </si>
  <si>
    <t>1234567890_odpis prąd_05.2023_obrót</t>
  </si>
  <si>
    <t>1234567890_odsetki za opóźnienie_03.2023</t>
  </si>
  <si>
    <t>1234567890_odpis prąd_03.2023_obrót</t>
  </si>
  <si>
    <t>2023-04-31</t>
  </si>
  <si>
    <t>1234567890_odpis prąd_02.2023_obrót</t>
  </si>
  <si>
    <t>1234567890_odpis prąd_01.2023_obrót</t>
  </si>
  <si>
    <t>1234567890_odpis prąd_12.2022_obrót</t>
  </si>
  <si>
    <t>UWAGA !</t>
  </si>
  <si>
    <t>1234567890_odpis prąd_04.2023_obrót</t>
  </si>
  <si>
    <t>1234567890_odpis prąd_12.2023_obrót</t>
  </si>
  <si>
    <t>1234567890_odpis prąd__2024.11_obrót</t>
  </si>
  <si>
    <t>1234567890_odpis prąd_11.2023_obrót + odsetki 200 zł</t>
  </si>
  <si>
    <t>1234567890_odpis prąd_06.2023_obrót</t>
  </si>
  <si>
    <t>XYZ ZYX Sp. z o.o.</t>
  </si>
  <si>
    <t>W przypadku, jeżeli Podmiot obowiązy ma uregulowane należności, wynikające ze wszystkich okresów sprawozdawczych, suma kwot wskazanych w poszczególnych kolumnach E-P powinna być równa wartości odpisów należnych za dany okres, wskazanej w części A Sprawozdania Rozliczeniowego.</t>
  </si>
  <si>
    <t>Poszczególne komórki (m.in. Tytuły przelewów) zostały optrzone stosownym komentarzem.</t>
  </si>
  <si>
    <t>Sposób wypełnienia załącznika "Wysokość przekazanych środków" 
jest taki sam zarówno dla przedsiębiorstw obrotu energią elektryczną 
oraz przedsiębiorstw wytwarzających energię elektryczną.</t>
  </si>
  <si>
    <t>Każda płatność opisana Datą przelewu i Tytułem przelewu w kolumnach B i C, 
w wysokości opisanej w kolumnie D, musi być rozpisana 
w wierszach E-V, kolumnma V jest wynikową kwot wskazanych 
w kolumnach E-U. Kolumna V powinna stanowić różnicę pomiędzy kwotą  przelewu wskazaną w kolumnie D, a sumą kwot wskazaych 
w kolumnach E-U.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</si>
</sst>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yy"/>
    <numFmt numFmtId="165" formatCode="yyyy\-mm\-dd;@"/>
  </numFmts>
  <fonts count="1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4"/>
      <color theme="1"/>
      <name val="Aptos Narrow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1"/>
      <name val="Aptos Narrow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2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165" fontId="0" fillId="0" borderId="0" xfId="0" applyNumberFormat="1"/>
    <xf numFmtId="4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2" borderId="1" xfId="0" applyFont="1" applyFill="1" applyBorder="1"/>
    <xf numFmtId="0" fontId="1" fillId="3" borderId="1" xfId="0" applyFont="1" applyFill="1" applyBorder="1" applyAlignment="1">
      <alignment vertical="center"/>
    </xf>
    <xf numFmtId="165" fontId="0" fillId="0" borderId="1" xfId="0" applyNumberFormat="1" applyBorder="1" applyAlignment="1">
      <alignment horizontal="left"/>
    </xf>
    <xf numFmtId="4" fontId="0" fillId="0" borderId="1" xfId="0" applyNumberFormat="1" applyBorder="1"/>
    <xf numFmtId="165" fontId="0" fillId="0" borderId="1" xfId="0" applyNumberFormat="1" applyBorder="1"/>
    <xf numFmtId="0" fontId="5" fillId="2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" fontId="7" fillId="0" borderId="1" xfId="0" applyNumberFormat="1" applyFont="1" applyBorder="1"/>
    <xf numFmtId="4" fontId="8" fillId="0" borderId="1" xfId="0" applyNumberFormat="1" applyFont="1" applyBorder="1" applyAlignment="1">
      <alignment vertical="center"/>
    </xf>
    <xf numFmtId="4" fontId="9" fillId="0" borderId="1" xfId="0" applyNumberFormat="1" applyFont="1" applyBorder="1"/>
    <xf numFmtId="165" fontId="0" fillId="0" borderId="1" xfId="0" applyNumberFormat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1</xdr:row>
      <xdr:rowOff>0</xdr:rowOff>
    </xdr:from>
    <xdr:to>
      <xdr:col>19</xdr:col>
      <xdr:colOff>247650</xdr:colOff>
      <xdr:row>18</xdr:row>
      <xdr:rowOff>190500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1F6D148-02B6-2516-1DF9-9B5F34682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238125"/>
          <a:ext cx="9944100" cy="419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18</xdr:col>
      <xdr:colOff>28575</xdr:colOff>
      <xdr:row>16</xdr:row>
      <xdr:rowOff>19050</xdr:rowOff>
    </xdr:from>
    <xdr:ext cx="838200" cy="269304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61F460E2-6DDF-1D44-8F91-006A306BDDBD}"/>
            </a:ext>
          </a:extLst>
        </xdr:cNvPr>
        <xdr:cNvSpPr txBox="1"/>
      </xdr:nvSpPr>
      <xdr:spPr>
        <a:xfrm>
          <a:off x="15278100" y="3781425"/>
          <a:ext cx="838200" cy="26930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200">
              <a:latin typeface="Times New Roman" panose="02020603050405020304" pitchFamily="18" charset="0"/>
              <a:cs typeface="Times New Roman" panose="02020603050405020304" pitchFamily="18" charset="0"/>
            </a:rPr>
            <a:t> 2</a:t>
          </a:r>
          <a:r>
            <a:rPr lang="pl-PL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pl-PL" sz="1200">
              <a:latin typeface="Times New Roman" panose="02020603050405020304" pitchFamily="18" charset="0"/>
              <a:cs typeface="Times New Roman" panose="02020603050405020304" pitchFamily="18" charset="0"/>
            </a:rPr>
            <a:t>873,60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0</xdr:rowOff>
    </xdr:from>
    <xdr:to>
      <xdr:col>20</xdr:col>
      <xdr:colOff>152400</xdr:colOff>
      <xdr:row>21</xdr:row>
      <xdr:rowOff>85725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45CECFF-3D90-85A7-E052-E50090A12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38125"/>
          <a:ext cx="9763125" cy="403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2085975</xdr:colOff>
      <xdr:row>5</xdr:row>
      <xdr:rowOff>142875</xdr:rowOff>
    </xdr:from>
    <xdr:to>
      <xdr:col>3</xdr:col>
      <xdr:colOff>1123946</xdr:colOff>
      <xdr:row>16</xdr:row>
      <xdr:rowOff>114300</xdr:rowOff>
    </xdr:to>
    <xdr:sp macro="" textlink="">
      <xdr:nvSpPr>
        <xdr:cNvPr id="5" name="Objaśnienie: linia 4">
          <a:extLst>
            <a:ext uri="{FF2B5EF4-FFF2-40B4-BE49-F238E27FC236}">
              <a16:creationId xmlns:a16="http://schemas.microsoft.com/office/drawing/2014/main" id="{F820838F-632C-64C8-60AC-CA2E5045D91D}"/>
            </a:ext>
          </a:extLst>
        </xdr:cNvPr>
        <xdr:cNvSpPr/>
      </xdr:nvSpPr>
      <xdr:spPr>
        <a:xfrm flipH="1">
          <a:off x="3600450" y="1285875"/>
          <a:ext cx="2057396" cy="2066925"/>
        </a:xfrm>
        <a:prstGeom prst="borderCallout1">
          <a:avLst>
            <a:gd name="adj1" fmla="val 25662"/>
            <a:gd name="adj2" fmla="val 0"/>
            <a:gd name="adj3" fmla="val 112500"/>
            <a:gd name="adj4" fmla="val -3833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4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Na "Sumę odpisów </a:t>
          </a:r>
          <a:br>
            <a:rPr lang="pl-PL" sz="14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4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z poprzednich okresów zrealizowanych </a:t>
          </a:r>
          <a:br>
            <a:rPr lang="pl-PL" sz="14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4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w okresie bieżącym (zł)" składają się odpisy należne za okres grudzień 2022</a:t>
          </a:r>
          <a:r>
            <a:rPr lang="pl-PL" sz="1400" b="1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 r., które stały się wymagalne </a:t>
          </a:r>
          <a:br>
            <a:rPr lang="pl-PL" sz="1400" b="1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400" b="1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w styczniu 2023 r.</a:t>
          </a:r>
          <a:endParaRPr lang="pl-PL" sz="1400" b="1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2</xdr:col>
      <xdr:colOff>647700</xdr:colOff>
      <xdr:row>14</xdr:row>
      <xdr:rowOff>161925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4D3BC531-8D4E-1937-1E38-E4AC2205A9AA}"/>
            </a:ext>
          </a:extLst>
        </xdr:cNvPr>
        <xdr:cNvSpPr txBox="1"/>
      </xdr:nvSpPr>
      <xdr:spPr>
        <a:xfrm>
          <a:off x="2162175" y="301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1</xdr:row>
      <xdr:rowOff>104775</xdr:rowOff>
    </xdr:from>
    <xdr:to>
      <xdr:col>21</xdr:col>
      <xdr:colOff>133350</xdr:colOff>
      <xdr:row>22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74F4484-3F04-738B-510E-132C6E52F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342900"/>
          <a:ext cx="9810750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2819399</xdr:colOff>
      <xdr:row>3</xdr:row>
      <xdr:rowOff>57150</xdr:rowOff>
    </xdr:from>
    <xdr:to>
      <xdr:col>5</xdr:col>
      <xdr:colOff>323849</xdr:colOff>
      <xdr:row>19</xdr:row>
      <xdr:rowOff>85726</xdr:rowOff>
    </xdr:to>
    <xdr:sp macro="" textlink="">
      <xdr:nvSpPr>
        <xdr:cNvPr id="3" name="Objaśnienie: linia 2">
          <a:extLst>
            <a:ext uri="{FF2B5EF4-FFF2-40B4-BE49-F238E27FC236}">
              <a16:creationId xmlns:a16="http://schemas.microsoft.com/office/drawing/2014/main" id="{DE6DA2D4-2F7E-DC68-73B7-DBE3FEF6B5BD}"/>
            </a:ext>
          </a:extLst>
        </xdr:cNvPr>
        <xdr:cNvSpPr/>
      </xdr:nvSpPr>
      <xdr:spPr>
        <a:xfrm flipH="1">
          <a:off x="4419599" y="723900"/>
          <a:ext cx="2181225" cy="3171826"/>
        </a:xfrm>
        <a:prstGeom prst="borderCallout1">
          <a:avLst>
            <a:gd name="adj1" fmla="val 22444"/>
            <a:gd name="adj2" fmla="val -199"/>
            <a:gd name="adj3" fmla="val 92447"/>
            <a:gd name="adj4" fmla="val -3012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4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Na</a:t>
          </a:r>
          <a:r>
            <a:rPr lang="pl-PL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"Sumę odpisów </a:t>
          </a:r>
          <a:br>
            <a:rPr lang="pl-PL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z poprzednich okresów zrealizowanych </a:t>
          </a:r>
          <a:br>
            <a:rPr lang="pl-PL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 okresie bieżącym (zł)" składają się: </a:t>
          </a:r>
          <a:br>
            <a:rPr lang="pl-PL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- odpisy należne </a:t>
          </a:r>
          <a:br>
            <a:rPr lang="pl-PL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za okres grudzień 2022 r. w wysokości 351,00 zł, które stały się wymagalne w luty 2023 r. </a:t>
          </a:r>
        </a:p>
        <a:p>
          <a:pPr algn="l"/>
          <a:r>
            <a:rPr lang="pl-PL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- odpisy nalżne za okres styczeń 2023 r. </a:t>
          </a:r>
          <a:br>
            <a:rPr lang="pl-PL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 wysokości 2 000 zł, które stały się wymagalne w lutym 2023 r.</a:t>
          </a:r>
          <a:endParaRPr lang="pl-PL" sz="14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104775</xdr:rowOff>
    </xdr:from>
    <xdr:to>
      <xdr:col>21</xdr:col>
      <xdr:colOff>628650</xdr:colOff>
      <xdr:row>25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145E3D3-3614-2DA8-B661-58B1A52AE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04775"/>
          <a:ext cx="9839325" cy="487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2466973</xdr:colOff>
      <xdr:row>5</xdr:row>
      <xdr:rowOff>190499</xdr:rowOff>
    </xdr:from>
    <xdr:to>
      <xdr:col>5</xdr:col>
      <xdr:colOff>238123</xdr:colOff>
      <xdr:row>21</xdr:row>
      <xdr:rowOff>104774</xdr:rowOff>
    </xdr:to>
    <xdr:sp macro="" textlink="">
      <xdr:nvSpPr>
        <xdr:cNvPr id="3" name="Objaśnienie: linia 2">
          <a:extLst>
            <a:ext uri="{FF2B5EF4-FFF2-40B4-BE49-F238E27FC236}">
              <a16:creationId xmlns:a16="http://schemas.microsoft.com/office/drawing/2014/main" id="{0D8B0F0A-6CA0-A758-C16E-737EDED8BF2E}"/>
            </a:ext>
          </a:extLst>
        </xdr:cNvPr>
        <xdr:cNvSpPr/>
      </xdr:nvSpPr>
      <xdr:spPr>
        <a:xfrm flipH="1">
          <a:off x="4181473" y="1333499"/>
          <a:ext cx="2466975" cy="2962275"/>
        </a:xfrm>
        <a:prstGeom prst="borderCallout1">
          <a:avLst>
            <a:gd name="adj1" fmla="val 24306"/>
            <a:gd name="adj2" fmla="val -611"/>
            <a:gd name="adj3" fmla="val 109195"/>
            <a:gd name="adj4" fmla="val -46056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4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Z uwagi na nadpłatę wynikającą ze Sprawozdania</a:t>
          </a:r>
          <a:r>
            <a:rPr lang="pl-PL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za okres luty 2023 r. Spółka nie dokonała wpłaty </a:t>
          </a:r>
          <a:br>
            <a:rPr lang="pl-PL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na rachunek bankowy Funduszu, a powstałe zobowiązanie postanowiła pokryć z powstałej nadpłaty.</a:t>
          </a:r>
          <a:br>
            <a:rPr lang="pl-PL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Proszę zwrócić uwagę </a:t>
          </a:r>
          <a:br>
            <a:rPr lang="pl-PL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na arkusz "luty 2023 r.", gdzie w polu "Nierozliczone wpłaty" została przedstawiona ww. nadpłata (komórka V29).</a:t>
          </a:r>
          <a:endParaRPr lang="pl-PL" sz="14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228600</xdr:colOff>
      <xdr:row>9</xdr:row>
      <xdr:rowOff>76200</xdr:rowOff>
    </xdr:from>
    <xdr:to>
      <xdr:col>7</xdr:col>
      <xdr:colOff>371475</xdr:colOff>
      <xdr:row>30</xdr:row>
      <xdr:rowOff>123825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1E147641-3B13-CD6F-9674-31DA4629774B}"/>
            </a:ext>
          </a:extLst>
        </xdr:cNvPr>
        <xdr:cNvCxnSpPr/>
      </xdr:nvCxnSpPr>
      <xdr:spPr>
        <a:xfrm>
          <a:off x="6638925" y="1981200"/>
          <a:ext cx="1362075" cy="4048125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0</xdr:row>
      <xdr:rowOff>0</xdr:rowOff>
    </xdr:from>
    <xdr:to>
      <xdr:col>21</xdr:col>
      <xdr:colOff>114300</xdr:colOff>
      <xdr:row>24</xdr:row>
      <xdr:rowOff>133350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560CE7D-7D45-6C92-AFCF-FC722E466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0"/>
          <a:ext cx="9753600" cy="484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0</xdr:row>
      <xdr:rowOff>0</xdr:rowOff>
    </xdr:from>
    <xdr:to>
      <xdr:col>22</xdr:col>
      <xdr:colOff>352425</xdr:colOff>
      <xdr:row>28</xdr:row>
      <xdr:rowOff>123825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22D1EEE-DBE7-2F07-9D7B-9513800C2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0"/>
          <a:ext cx="9734550" cy="560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2266947</xdr:colOff>
      <xdr:row>1</xdr:row>
      <xdr:rowOff>19049</xdr:rowOff>
    </xdr:from>
    <xdr:to>
      <xdr:col>5</xdr:col>
      <xdr:colOff>609594</xdr:colOff>
      <xdr:row>16</xdr:row>
      <xdr:rowOff>133350</xdr:rowOff>
    </xdr:to>
    <xdr:sp macro="" textlink="">
      <xdr:nvSpPr>
        <xdr:cNvPr id="3" name="Objaśnienie: linia 2">
          <a:extLst>
            <a:ext uri="{FF2B5EF4-FFF2-40B4-BE49-F238E27FC236}">
              <a16:creationId xmlns:a16="http://schemas.microsoft.com/office/drawing/2014/main" id="{73AD8B7A-A47C-4A32-FA55-0FE44C3F5155}"/>
            </a:ext>
          </a:extLst>
        </xdr:cNvPr>
        <xdr:cNvSpPr/>
      </xdr:nvSpPr>
      <xdr:spPr>
        <a:xfrm flipH="1">
          <a:off x="3848097" y="209549"/>
          <a:ext cx="2971797" cy="3114676"/>
        </a:xfrm>
        <a:prstGeom prst="borderCallout1">
          <a:avLst>
            <a:gd name="adj1" fmla="val 23753"/>
            <a:gd name="adj2" fmla="val 24"/>
            <a:gd name="adj3" fmla="val 81813"/>
            <a:gd name="adj4" fmla="val -16373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Wskazane</a:t>
          </a:r>
          <a:r>
            <a:rPr lang="pl-PL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"100% Przychodów </a:t>
          </a:r>
          <a:br>
            <a:rPr lang="pl-PL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ze sprzedaży gwarancji pochodzenia </a:t>
          </a:r>
          <a:br>
            <a:rPr lang="pl-PL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z poprzednich okresów, za które otrzymano środki w okresie od 01-01-2024 do 31-05-2024 (zł)" odnoszą się </a:t>
          </a:r>
          <a:br>
            <a:rPr lang="pl-PL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do sprzedanych gwarancji pochodzenia </a:t>
          </a:r>
          <a:br>
            <a:rPr lang="pl-PL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 okresie marzec 2023 r., za które zapłata nastąpiła w lutym 2024 r. Zgodnie </a:t>
          </a:r>
          <a:br>
            <a:rPr lang="pl-PL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z obowiązującym brzmieniem Ustawy, </a:t>
          </a:r>
          <a:br>
            <a:rPr lang="pl-PL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 okresie od marca 2023 r. do sierpnia 2023 r. przychód ze sprzedaży gwarancji pochodzenia należało wykazać </a:t>
          </a:r>
          <a:br>
            <a:rPr lang="pl-PL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 momencie otrzymania zapłaty </a:t>
          </a:r>
          <a:br>
            <a:rPr lang="pl-PL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za sprzedane gwarancję pochodzenia, stąd wartość ta nie została wykazana </a:t>
          </a:r>
          <a:br>
            <a:rPr lang="pl-PL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 Sprawozdaniu za okres marzec 2023 r. (wymagalność luty 2024 r.)</a:t>
          </a:r>
          <a:endParaRPr lang="pl-PL" sz="12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9525</xdr:colOff>
      <xdr:row>4</xdr:row>
      <xdr:rowOff>47625</xdr:rowOff>
    </xdr:from>
    <xdr:to>
      <xdr:col>7</xdr:col>
      <xdr:colOff>57150</xdr:colOff>
      <xdr:row>35</xdr:row>
      <xdr:rowOff>161925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8B1C25AB-84A3-CBF3-BF7B-A3373F25C08A}"/>
            </a:ext>
          </a:extLst>
        </xdr:cNvPr>
        <xdr:cNvCxnSpPr/>
      </xdr:nvCxnSpPr>
      <xdr:spPr>
        <a:xfrm>
          <a:off x="6829425" y="952500"/>
          <a:ext cx="657225" cy="6296025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4</xdr:row>
      <xdr:rowOff>47626</xdr:rowOff>
    </xdr:from>
    <xdr:to>
      <xdr:col>2</xdr:col>
      <xdr:colOff>1228725</xdr:colOff>
      <xdr:row>24</xdr:row>
      <xdr:rowOff>47626</xdr:rowOff>
    </xdr:to>
    <xdr:sp macro="" textlink="">
      <xdr:nvSpPr>
        <xdr:cNvPr id="6" name="Objaśnienie: linia 5">
          <a:extLst>
            <a:ext uri="{FF2B5EF4-FFF2-40B4-BE49-F238E27FC236}">
              <a16:creationId xmlns:a16="http://schemas.microsoft.com/office/drawing/2014/main" id="{226A0F9A-4149-B0DD-2472-0858FA61D8A2}"/>
            </a:ext>
          </a:extLst>
        </xdr:cNvPr>
        <xdr:cNvSpPr/>
      </xdr:nvSpPr>
      <xdr:spPr>
        <a:xfrm flipH="1">
          <a:off x="47625" y="952501"/>
          <a:ext cx="2762250" cy="3810000"/>
        </a:xfrm>
        <a:prstGeom prst="borderCallout1">
          <a:avLst>
            <a:gd name="adj1" fmla="val 48246"/>
            <a:gd name="adj2" fmla="val 1471"/>
            <a:gd name="adj3" fmla="val 113155"/>
            <a:gd name="adj4" fmla="val -164706"/>
          </a:avLst>
        </a:prstGeom>
        <a:solidFill>
          <a:sysClr val="window" lastClr="FFFFFF"/>
        </a:solidFill>
        <a:ln>
          <a:solidFill>
            <a:srgbClr val="92D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200" b="1">
              <a:solidFill>
                <a:srgbClr val="00B05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Łączna</a:t>
          </a:r>
          <a:r>
            <a:rPr lang="pl-PL" sz="1200" b="1" baseline="0">
              <a:solidFill>
                <a:srgbClr val="00B05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wartość zobowiązania wynikająca z Pierwszego Sprawozdania Rozliczeniowego wyniosła 1 525,00 zł, na co składało się:</a:t>
          </a:r>
        </a:p>
        <a:p>
          <a:pPr algn="l"/>
          <a:r>
            <a:rPr lang="pl-PL" sz="1200" b="1" baseline="0">
              <a:solidFill>
                <a:srgbClr val="00B05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- 100 zł uzyskanych przychodów </a:t>
          </a:r>
          <a:br>
            <a:rPr lang="pl-PL" sz="1200" b="1" baseline="0">
              <a:solidFill>
                <a:srgbClr val="00B05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200" b="1" baseline="0">
              <a:solidFill>
                <a:srgbClr val="00B05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za sprzedane gwarancję pochodzenia </a:t>
          </a:r>
          <a:br>
            <a:rPr lang="pl-PL" sz="1200" b="1" baseline="0">
              <a:solidFill>
                <a:srgbClr val="00B05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200" b="1" baseline="0">
              <a:solidFill>
                <a:srgbClr val="00B05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 okresie marzec 2023 r., które stały się wymagalne okresie w lutym 2024 r.</a:t>
          </a:r>
        </a:p>
        <a:p>
          <a:pPr algn="l"/>
          <a:r>
            <a:rPr lang="pl-PL" sz="1200" b="1" baseline="0">
              <a:solidFill>
                <a:srgbClr val="00B05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- 1 425,00 zł odpisów należnych </a:t>
          </a:r>
          <a:br>
            <a:rPr lang="pl-PL" sz="1200" b="1" baseline="0">
              <a:solidFill>
                <a:srgbClr val="00B05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200" b="1" baseline="0">
              <a:solidFill>
                <a:srgbClr val="00B05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za okres kwiecień 2023 r, które stały się wymagalne w okresie styczeń 2024 r.</a:t>
          </a:r>
        </a:p>
        <a:p>
          <a:pPr algn="l"/>
          <a:r>
            <a:rPr lang="pl-PL" sz="1200" b="1" baseline="0">
              <a:solidFill>
                <a:srgbClr val="00B05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Spółka, z uwagi nadpłatę za okres kwiecień 2023 r. postanowiła część zobowiązania pokryć z powstałej nadpłaty oraz wykonać przelew niższy o jej wartość.</a:t>
          </a:r>
        </a:p>
        <a:p>
          <a:pPr algn="l"/>
          <a:r>
            <a:rPr lang="pl-PL" sz="1200" b="1" baseline="0">
              <a:solidFill>
                <a:srgbClr val="00B05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Proszę zwrócić uwagę </a:t>
          </a:r>
          <a:br>
            <a:rPr lang="pl-PL" sz="1200" b="1" baseline="0">
              <a:solidFill>
                <a:srgbClr val="00B05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pl-PL" sz="1200" b="1" baseline="0">
              <a:solidFill>
                <a:srgbClr val="00B05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na arkusz "kwiecień 2023 r.", gdzie </a:t>
          </a:r>
          <a:br>
            <a:rPr lang="pl-PL" sz="1200" b="1" baseline="0">
              <a:solidFill>
                <a:srgbClr val="00B05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pl-PL" sz="1200" b="1" baseline="0">
              <a:solidFill>
                <a:srgbClr val="00B05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 polu "Nierozliczone wpłaty" została przedstawiona ww. nadpłata (komórka V31).</a:t>
          </a:r>
          <a:endParaRPr lang="pl-PL" sz="1200" b="1">
            <a:solidFill>
              <a:srgbClr val="00B05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1209675</xdr:colOff>
      <xdr:row>13</xdr:row>
      <xdr:rowOff>171450</xdr:rowOff>
    </xdr:from>
    <xdr:to>
      <xdr:col>3</xdr:col>
      <xdr:colOff>695325</xdr:colOff>
      <xdr:row>36</xdr:row>
      <xdr:rowOff>171450</xdr:rowOff>
    </xdr:to>
    <xdr:cxnSp macro="">
      <xdr:nvCxnSpPr>
        <xdr:cNvPr id="8" name="Łącznik prosty 7">
          <a:extLst>
            <a:ext uri="{FF2B5EF4-FFF2-40B4-BE49-F238E27FC236}">
              <a16:creationId xmlns:a16="http://schemas.microsoft.com/office/drawing/2014/main" id="{2EF9C81D-4875-C0B1-46AC-00E549C5102D}"/>
            </a:ext>
          </a:extLst>
        </xdr:cNvPr>
        <xdr:cNvCxnSpPr/>
      </xdr:nvCxnSpPr>
      <xdr:spPr>
        <a:xfrm>
          <a:off x="2790825" y="2790825"/>
          <a:ext cx="2409825" cy="4905375"/>
        </a:xfrm>
        <a:prstGeom prst="line">
          <a:avLst/>
        </a:prstGeom>
        <a:ln>
          <a:solidFill>
            <a:srgbClr val="92D050"/>
          </a:solidFill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1209675</xdr:colOff>
      <xdr:row>13</xdr:row>
      <xdr:rowOff>171450</xdr:rowOff>
    </xdr:from>
    <xdr:to>
      <xdr:col>7</xdr:col>
      <xdr:colOff>66675</xdr:colOff>
      <xdr:row>35</xdr:row>
      <xdr:rowOff>238125</xdr:rowOff>
    </xdr:to>
    <xdr:cxnSp macro="">
      <xdr:nvCxnSpPr>
        <xdr:cNvPr id="11" name="Łącznik prosty 10">
          <a:extLst>
            <a:ext uri="{FF2B5EF4-FFF2-40B4-BE49-F238E27FC236}">
              <a16:creationId xmlns:a16="http://schemas.microsoft.com/office/drawing/2014/main" id="{77A3DBF5-6B2F-6115-AC15-5577D8FB2F8D}"/>
            </a:ext>
          </a:extLst>
        </xdr:cNvPr>
        <xdr:cNvCxnSpPr/>
      </xdr:nvCxnSpPr>
      <xdr:spPr>
        <a:xfrm>
          <a:off x="2790825" y="2790825"/>
          <a:ext cx="4705350" cy="4533900"/>
        </a:xfrm>
        <a:prstGeom prst="line">
          <a:avLst/>
        </a:prstGeom>
        <a:ln>
          <a:solidFill>
            <a:srgbClr val="92D050"/>
          </a:solidFill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1255-7395-49B9-89BE-F338A06489A8}">
  <dimension ref="A1:Y53"/>
  <sheetViews>
    <sheetView tabSelected="1" workbookViewId="0">
      <selection activeCell="S8" sqref="S8"/>
    </sheetView>
  </sheetViews>
  <sheetFormatPr defaultRowHeight="15" x14ac:dyDescent="0.25"/>
  <cols>
    <col min="2" max="2" width="14.42578125" customWidth="1"/>
    <col min="3" max="3" width="48.5703125" customWidth="1"/>
    <col min="4" max="4" width="18.140625" customWidth="1"/>
    <col min="19" max="19" width="14.85546875" customWidth="1"/>
    <col min="20" max="20" width="10.5703125" customWidth="1"/>
    <col min="21" max="21" width="10.7109375" customWidth="1"/>
    <col min="22" max="22" width="15.28515625" customWidth="1"/>
  </cols>
  <sheetData>
    <row r="1" spans="1:25" ht="18.75" x14ac:dyDescent="0.3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" ht="15.75" x14ac:dyDescent="0.25">
      <c r="F2" s="39" t="s">
        <v>32</v>
      </c>
      <c r="G2" s="39"/>
      <c r="H2" s="39"/>
      <c r="I2" s="39"/>
      <c r="J2" s="39"/>
      <c r="K2" s="39"/>
      <c r="L2" s="39"/>
      <c r="M2" s="39"/>
    </row>
    <row r="3" spans="1:25" ht="18.75" customHeight="1" x14ac:dyDescent="0.3">
      <c r="A3" s="28" t="s">
        <v>2</v>
      </c>
      <c r="B3" s="28"/>
      <c r="C3" s="9" t="s">
        <v>38</v>
      </c>
      <c r="F3" s="40" t="s">
        <v>41</v>
      </c>
      <c r="G3" s="40"/>
      <c r="H3" s="40"/>
      <c r="I3" s="40"/>
      <c r="J3" s="40"/>
      <c r="K3" s="40"/>
      <c r="L3" s="40"/>
      <c r="M3" s="40"/>
    </row>
    <row r="4" spans="1:25" ht="18.75" x14ac:dyDescent="0.3">
      <c r="A4" s="28" t="s">
        <v>3</v>
      </c>
      <c r="B4" s="28"/>
      <c r="C4" s="14">
        <v>1234567890</v>
      </c>
      <c r="F4" s="40"/>
      <c r="G4" s="40"/>
      <c r="H4" s="40"/>
      <c r="I4" s="40"/>
      <c r="J4" s="40"/>
      <c r="K4" s="40"/>
      <c r="L4" s="40"/>
      <c r="M4" s="40"/>
      <c r="O4" s="23"/>
      <c r="P4" s="23"/>
      <c r="Q4" s="23"/>
      <c r="S4" s="23"/>
      <c r="T4" s="23"/>
      <c r="U4" s="23"/>
      <c r="V4" s="23"/>
      <c r="W4" s="23"/>
      <c r="X4" s="23"/>
      <c r="Y4" s="23"/>
    </row>
    <row r="5" spans="1:25" ht="18.75" x14ac:dyDescent="0.3">
      <c r="A5" s="28" t="s">
        <v>4</v>
      </c>
      <c r="B5" s="28"/>
      <c r="C5" s="9" t="s">
        <v>5</v>
      </c>
      <c r="F5" s="40"/>
      <c r="G5" s="40"/>
      <c r="H5" s="40"/>
      <c r="I5" s="40"/>
      <c r="J5" s="40"/>
      <c r="K5" s="40"/>
      <c r="L5" s="40"/>
      <c r="M5" s="40"/>
    </row>
    <row r="6" spans="1:25" ht="18.75" customHeight="1" x14ac:dyDescent="0.3">
      <c r="A6" s="7"/>
      <c r="B6" s="7"/>
      <c r="C6" s="8"/>
      <c r="F6" s="40" t="s">
        <v>42</v>
      </c>
      <c r="G6" s="40"/>
      <c r="H6" s="40"/>
      <c r="I6" s="40"/>
      <c r="J6" s="40"/>
      <c r="K6" s="40"/>
      <c r="L6" s="40"/>
      <c r="M6" s="40"/>
    </row>
    <row r="7" spans="1:25" ht="18.75" x14ac:dyDescent="0.3">
      <c r="A7" s="7"/>
      <c r="B7" s="7"/>
      <c r="C7" s="8"/>
      <c r="F7" s="40"/>
      <c r="G7" s="40"/>
      <c r="H7" s="40"/>
      <c r="I7" s="40"/>
      <c r="J7" s="40"/>
      <c r="K7" s="40"/>
      <c r="L7" s="40"/>
      <c r="M7" s="40"/>
    </row>
    <row r="8" spans="1:25" ht="18.75" x14ac:dyDescent="0.3">
      <c r="A8" s="7"/>
      <c r="B8" s="7"/>
      <c r="C8" s="8"/>
      <c r="F8" s="40"/>
      <c r="G8" s="40"/>
      <c r="H8" s="40"/>
      <c r="I8" s="40"/>
      <c r="J8" s="40"/>
      <c r="K8" s="40"/>
      <c r="L8" s="40"/>
      <c r="M8" s="40"/>
    </row>
    <row r="9" spans="1:25" ht="18.75" x14ac:dyDescent="0.3">
      <c r="A9" s="7"/>
      <c r="B9" s="7"/>
      <c r="C9" s="8"/>
      <c r="F9" s="40"/>
      <c r="G9" s="40"/>
      <c r="H9" s="40"/>
      <c r="I9" s="40"/>
      <c r="J9" s="40"/>
      <c r="K9" s="40"/>
      <c r="L9" s="40"/>
      <c r="M9" s="40"/>
    </row>
    <row r="10" spans="1:25" ht="24.75" customHeight="1" x14ac:dyDescent="0.3">
      <c r="A10" s="7"/>
      <c r="B10" s="7"/>
      <c r="C10" s="8"/>
      <c r="F10" s="40"/>
      <c r="G10" s="40"/>
      <c r="H10" s="40"/>
      <c r="I10" s="40"/>
      <c r="J10" s="40"/>
      <c r="K10" s="40"/>
      <c r="L10" s="40"/>
      <c r="M10" s="40"/>
    </row>
    <row r="11" spans="1:25" ht="15" customHeight="1" x14ac:dyDescent="0.3">
      <c r="A11" s="7"/>
      <c r="B11" s="7"/>
      <c r="C11" s="8"/>
      <c r="F11" s="40" t="s">
        <v>39</v>
      </c>
      <c r="G11" s="40"/>
      <c r="H11" s="40"/>
      <c r="I11" s="40"/>
      <c r="J11" s="40"/>
      <c r="K11" s="40"/>
      <c r="L11" s="40"/>
      <c r="M11" s="40"/>
    </row>
    <row r="12" spans="1:25" ht="15" customHeight="1" x14ac:dyDescent="0.3">
      <c r="A12" s="7"/>
      <c r="B12" s="7"/>
      <c r="C12" s="8"/>
      <c r="F12" s="40"/>
      <c r="G12" s="40"/>
      <c r="H12" s="40"/>
      <c r="I12" s="40"/>
      <c r="J12" s="40"/>
      <c r="K12" s="40"/>
      <c r="L12" s="40"/>
      <c r="M12" s="40"/>
    </row>
    <row r="13" spans="1:25" ht="16.5" customHeight="1" x14ac:dyDescent="0.3">
      <c r="A13" s="7"/>
      <c r="B13" s="7"/>
      <c r="C13" s="8"/>
      <c r="F13" s="40"/>
      <c r="G13" s="40"/>
      <c r="H13" s="40"/>
      <c r="I13" s="40"/>
      <c r="J13" s="40"/>
      <c r="K13" s="40"/>
      <c r="L13" s="40"/>
      <c r="M13" s="40"/>
    </row>
    <row r="14" spans="1:25" ht="15.75" customHeight="1" x14ac:dyDescent="0.3">
      <c r="A14" s="7"/>
      <c r="B14" s="7"/>
      <c r="C14" s="8"/>
      <c r="E14" s="25"/>
      <c r="F14" s="40"/>
      <c r="G14" s="40"/>
      <c r="H14" s="40"/>
      <c r="I14" s="40"/>
      <c r="J14" s="40"/>
      <c r="K14" s="40"/>
      <c r="L14" s="40"/>
      <c r="M14" s="40"/>
    </row>
    <row r="15" spans="1:25" ht="15.75" customHeight="1" x14ac:dyDescent="0.3">
      <c r="A15" s="7"/>
      <c r="B15" s="7"/>
      <c r="C15" s="8"/>
      <c r="E15" s="24"/>
      <c r="F15" s="40"/>
      <c r="G15" s="40"/>
      <c r="H15" s="40"/>
      <c r="I15" s="40"/>
      <c r="J15" s="40"/>
      <c r="K15" s="40"/>
      <c r="L15" s="40"/>
      <c r="M15" s="40"/>
    </row>
    <row r="16" spans="1:25" ht="13.5" customHeight="1" x14ac:dyDescent="0.3">
      <c r="A16" s="7"/>
      <c r="B16" s="7"/>
      <c r="C16" s="8"/>
      <c r="F16" s="40"/>
      <c r="G16" s="40"/>
      <c r="H16" s="40"/>
      <c r="I16" s="40"/>
      <c r="J16" s="40"/>
      <c r="K16" s="40"/>
      <c r="L16" s="40"/>
      <c r="M16" s="40"/>
    </row>
    <row r="17" spans="1:22" ht="22.5" customHeight="1" x14ac:dyDescent="0.3">
      <c r="A17" s="7"/>
      <c r="B17" s="7"/>
      <c r="C17" s="8"/>
      <c r="F17" s="40" t="s">
        <v>40</v>
      </c>
      <c r="G17" s="40"/>
      <c r="H17" s="40"/>
      <c r="I17" s="40"/>
      <c r="J17" s="40"/>
      <c r="K17" s="40"/>
      <c r="L17" s="40"/>
      <c r="M17" s="40"/>
    </row>
    <row r="18" spans="1:22" ht="18.75" x14ac:dyDescent="0.3">
      <c r="A18" s="7"/>
      <c r="B18" s="7"/>
      <c r="C18" s="8"/>
      <c r="F18" s="40"/>
      <c r="G18" s="40"/>
      <c r="H18" s="40"/>
      <c r="I18" s="40"/>
      <c r="J18" s="40"/>
      <c r="K18" s="40"/>
      <c r="L18" s="40"/>
      <c r="M18" s="40"/>
    </row>
    <row r="19" spans="1:22" ht="18.75" x14ac:dyDescent="0.3">
      <c r="A19" s="7"/>
      <c r="B19" s="7"/>
      <c r="C19" s="8"/>
      <c r="F19" s="26"/>
      <c r="G19" s="26"/>
      <c r="H19" s="26"/>
      <c r="I19" s="26"/>
      <c r="J19" s="26"/>
      <c r="K19" s="26"/>
      <c r="L19" s="26"/>
      <c r="M19" s="26"/>
    </row>
    <row r="20" spans="1:22" ht="18.75" x14ac:dyDescent="0.3">
      <c r="A20" s="7"/>
      <c r="B20" s="7"/>
      <c r="C20" s="8"/>
    </row>
    <row r="22" spans="1:22" x14ac:dyDescent="0.25">
      <c r="A22" s="27" t="s">
        <v>12</v>
      </c>
      <c r="B22" s="33" t="s">
        <v>6</v>
      </c>
      <c r="C22" s="33" t="s">
        <v>7</v>
      </c>
      <c r="D22" s="33" t="s">
        <v>8</v>
      </c>
      <c r="E22" s="29" t="s">
        <v>9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5" t="s">
        <v>13</v>
      </c>
      <c r="S22" s="29" t="s">
        <v>10</v>
      </c>
      <c r="T22" s="30"/>
      <c r="U22" s="31"/>
      <c r="V22" s="32" t="s">
        <v>11</v>
      </c>
    </row>
    <row r="23" spans="1:22" x14ac:dyDescent="0.25">
      <c r="A23" s="27"/>
      <c r="B23" s="34"/>
      <c r="C23" s="34"/>
      <c r="D23" s="34"/>
      <c r="E23" s="15">
        <v>44896</v>
      </c>
      <c r="F23" s="15">
        <v>44927</v>
      </c>
      <c r="G23" s="15">
        <v>44958</v>
      </c>
      <c r="H23" s="15">
        <v>44986</v>
      </c>
      <c r="I23" s="15">
        <v>45017</v>
      </c>
      <c r="J23" s="15">
        <v>45047</v>
      </c>
      <c r="K23" s="15">
        <v>45078</v>
      </c>
      <c r="L23" s="15">
        <v>45108</v>
      </c>
      <c r="M23" s="15">
        <v>45139</v>
      </c>
      <c r="N23" s="15">
        <v>45170</v>
      </c>
      <c r="O23" s="15">
        <v>45200</v>
      </c>
      <c r="P23" s="15">
        <v>45231</v>
      </c>
      <c r="Q23" s="15">
        <v>45261</v>
      </c>
      <c r="R23" s="36"/>
      <c r="S23" s="16" t="s">
        <v>22</v>
      </c>
      <c r="T23" s="10"/>
      <c r="U23" s="10"/>
      <c r="V23" s="32"/>
    </row>
    <row r="24" spans="1:22" x14ac:dyDescent="0.25">
      <c r="A24" s="1">
        <v>1</v>
      </c>
      <c r="B24" s="20">
        <v>44933</v>
      </c>
      <c r="C24" s="1" t="s">
        <v>31</v>
      </c>
      <c r="D24" s="12">
        <v>5000</v>
      </c>
      <c r="E24" s="12">
        <v>5000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>
        <f t="shared" ref="V24:V40" si="0">D24-SUM(E24:U24)</f>
        <v>0</v>
      </c>
    </row>
    <row r="25" spans="1:22" x14ac:dyDescent="0.25">
      <c r="A25" s="1">
        <v>2</v>
      </c>
      <c r="B25" s="20">
        <v>44967</v>
      </c>
      <c r="C25" s="1" t="s">
        <v>30</v>
      </c>
      <c r="D25" s="12">
        <v>2000</v>
      </c>
      <c r="E25" s="12"/>
      <c r="F25" s="12">
        <v>1900</v>
      </c>
      <c r="G25" s="12">
        <v>100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>
        <f t="shared" si="0"/>
        <v>0</v>
      </c>
    </row>
    <row r="26" spans="1:22" x14ac:dyDescent="0.25">
      <c r="A26" s="1">
        <v>3</v>
      </c>
      <c r="B26" s="20">
        <v>44988</v>
      </c>
      <c r="C26" s="1" t="s">
        <v>29</v>
      </c>
      <c r="D26" s="12">
        <v>400</v>
      </c>
      <c r="E26" s="12"/>
      <c r="F26" s="12"/>
      <c r="G26" s="12">
        <v>400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>
        <f t="shared" si="0"/>
        <v>0</v>
      </c>
    </row>
    <row r="27" spans="1:22" x14ac:dyDescent="0.25">
      <c r="A27" s="1">
        <v>4</v>
      </c>
      <c r="B27" s="20" t="s">
        <v>28</v>
      </c>
      <c r="C27" s="1" t="s">
        <v>27</v>
      </c>
      <c r="D27" s="12">
        <v>600</v>
      </c>
      <c r="E27" s="12"/>
      <c r="F27" s="12"/>
      <c r="G27" s="12"/>
      <c r="H27" s="12">
        <v>600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>
        <f t="shared" si="0"/>
        <v>0</v>
      </c>
    </row>
    <row r="28" spans="1:22" x14ac:dyDescent="0.25">
      <c r="A28" s="1">
        <v>5</v>
      </c>
      <c r="B28" s="20">
        <v>45048</v>
      </c>
      <c r="C28" s="1" t="s">
        <v>26</v>
      </c>
      <c r="D28" s="12">
        <v>30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>
        <v>30</v>
      </c>
      <c r="S28" s="12"/>
      <c r="T28" s="12"/>
      <c r="U28" s="12"/>
      <c r="V28" s="12">
        <f t="shared" si="0"/>
        <v>0</v>
      </c>
    </row>
    <row r="29" spans="1:22" x14ac:dyDescent="0.25">
      <c r="A29" s="1">
        <v>6</v>
      </c>
      <c r="B29" s="20">
        <v>45422</v>
      </c>
      <c r="C29" s="1" t="s">
        <v>33</v>
      </c>
      <c r="D29" s="12">
        <v>300</v>
      </c>
      <c r="E29" s="12"/>
      <c r="F29" s="12"/>
      <c r="G29" s="12">
        <v>200</v>
      </c>
      <c r="H29" s="12">
        <v>20</v>
      </c>
      <c r="I29" s="12">
        <v>80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>
        <f t="shared" si="0"/>
        <v>0</v>
      </c>
    </row>
    <row r="30" spans="1:22" x14ac:dyDescent="0.25">
      <c r="A30" s="1">
        <v>7</v>
      </c>
      <c r="B30" s="20">
        <v>45083</v>
      </c>
      <c r="C30" s="1" t="s">
        <v>25</v>
      </c>
      <c r="D30" s="12">
        <v>1000</v>
      </c>
      <c r="E30" s="12"/>
      <c r="F30" s="12"/>
      <c r="G30" s="12"/>
      <c r="H30" s="12"/>
      <c r="I30" s="12">
        <v>400</v>
      </c>
      <c r="J30" s="12">
        <v>600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>
        <f t="shared" si="0"/>
        <v>0</v>
      </c>
    </row>
    <row r="31" spans="1:22" x14ac:dyDescent="0.25">
      <c r="A31" s="1">
        <v>8</v>
      </c>
      <c r="B31" s="20">
        <v>45085</v>
      </c>
      <c r="C31" s="1" t="s">
        <v>37</v>
      </c>
      <c r="D31" s="12">
        <v>200</v>
      </c>
      <c r="E31" s="12"/>
      <c r="F31" s="12"/>
      <c r="G31" s="12"/>
      <c r="H31" s="12"/>
      <c r="I31" s="12"/>
      <c r="J31" s="12">
        <v>200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>
        <f t="shared" si="0"/>
        <v>0</v>
      </c>
    </row>
    <row r="32" spans="1:22" x14ac:dyDescent="0.25">
      <c r="A32" s="1">
        <v>9</v>
      </c>
      <c r="B32" s="20">
        <v>45152</v>
      </c>
      <c r="C32" s="1" t="s">
        <v>24</v>
      </c>
      <c r="D32" s="12">
        <v>300</v>
      </c>
      <c r="E32" s="12"/>
      <c r="F32" s="12"/>
      <c r="G32" s="12"/>
      <c r="H32" s="12"/>
      <c r="I32" s="12"/>
      <c r="J32" s="12"/>
      <c r="K32" s="12"/>
      <c r="L32" s="12">
        <v>300</v>
      </c>
      <c r="M32" s="12"/>
      <c r="N32" s="12"/>
      <c r="O32" s="12"/>
      <c r="P32" s="12"/>
      <c r="Q32" s="12"/>
      <c r="R32" s="12"/>
      <c r="S32" s="12"/>
      <c r="T32" s="12"/>
      <c r="U32" s="12"/>
      <c r="V32" s="12">
        <f t="shared" si="0"/>
        <v>0</v>
      </c>
    </row>
    <row r="33" spans="1:22" x14ac:dyDescent="0.25">
      <c r="A33" s="1">
        <v>10</v>
      </c>
      <c r="B33" s="20">
        <v>45188</v>
      </c>
      <c r="C33" s="1" t="s">
        <v>23</v>
      </c>
      <c r="D33" s="12">
        <v>1000</v>
      </c>
      <c r="E33" s="12"/>
      <c r="F33" s="12">
        <v>230</v>
      </c>
      <c r="G33" s="12"/>
      <c r="H33" s="12"/>
      <c r="I33" s="12"/>
      <c r="J33" s="12"/>
      <c r="K33" s="12"/>
      <c r="L33" s="12"/>
      <c r="M33" s="12">
        <v>700</v>
      </c>
      <c r="N33" s="12"/>
      <c r="O33" s="12"/>
      <c r="P33" s="12"/>
      <c r="Q33" s="12"/>
      <c r="R33" s="12"/>
      <c r="S33" s="12"/>
      <c r="T33" s="12"/>
      <c r="U33" s="12"/>
      <c r="V33" s="12">
        <f t="shared" si="0"/>
        <v>70</v>
      </c>
    </row>
    <row r="34" spans="1:22" x14ac:dyDescent="0.25">
      <c r="A34" s="1">
        <v>11</v>
      </c>
      <c r="B34" s="20">
        <v>45217</v>
      </c>
      <c r="C34" s="1" t="s">
        <v>22</v>
      </c>
      <c r="D34" s="12">
        <v>125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>
        <v>125</v>
      </c>
      <c r="T34" s="12"/>
      <c r="U34" s="12"/>
      <c r="V34" s="12">
        <f t="shared" si="0"/>
        <v>0</v>
      </c>
    </row>
    <row r="35" spans="1:22" x14ac:dyDescent="0.25">
      <c r="A35" s="1">
        <v>12</v>
      </c>
      <c r="B35" s="20">
        <v>45637</v>
      </c>
      <c r="C35" s="1" t="s">
        <v>21</v>
      </c>
      <c r="D35" s="12">
        <v>6000</v>
      </c>
      <c r="E35" s="12"/>
      <c r="F35" s="12"/>
      <c r="G35" s="12"/>
      <c r="H35" s="12"/>
      <c r="I35" s="12"/>
      <c r="J35" s="12"/>
      <c r="K35" s="12"/>
      <c r="L35" s="12"/>
      <c r="M35" s="12"/>
      <c r="N35" s="12">
        <v>4800</v>
      </c>
      <c r="O35" s="12">
        <v>1000</v>
      </c>
      <c r="P35" s="12"/>
      <c r="Q35" s="12"/>
      <c r="R35" s="12"/>
      <c r="S35" s="12"/>
      <c r="T35" s="12"/>
      <c r="U35" s="12"/>
      <c r="V35" s="12">
        <f t="shared" si="0"/>
        <v>200</v>
      </c>
    </row>
    <row r="36" spans="1:22" x14ac:dyDescent="0.25">
      <c r="A36" s="1">
        <v>13</v>
      </c>
      <c r="B36" s="20">
        <v>45293</v>
      </c>
      <c r="C36" s="1" t="s">
        <v>34</v>
      </c>
      <c r="D36" s="12">
        <v>400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>
        <v>400</v>
      </c>
      <c r="P36" s="12"/>
      <c r="Q36" s="12"/>
      <c r="R36" s="12"/>
      <c r="S36" s="12"/>
      <c r="T36" s="12"/>
      <c r="U36" s="12"/>
      <c r="V36" s="12">
        <f t="shared" si="0"/>
        <v>0</v>
      </c>
    </row>
    <row r="37" spans="1:22" x14ac:dyDescent="0.25">
      <c r="A37" s="1">
        <v>14</v>
      </c>
      <c r="B37" s="20">
        <v>45301</v>
      </c>
      <c r="C37" s="1" t="s">
        <v>34</v>
      </c>
      <c r="D37" s="12">
        <v>700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>
        <v>400</v>
      </c>
      <c r="Q37" s="12">
        <v>300</v>
      </c>
      <c r="R37" s="12"/>
      <c r="S37" s="12"/>
      <c r="T37" s="12"/>
      <c r="U37" s="12"/>
      <c r="V37" s="12">
        <f t="shared" si="0"/>
        <v>0</v>
      </c>
    </row>
    <row r="38" spans="1:22" x14ac:dyDescent="0.25">
      <c r="A38" s="1">
        <v>15</v>
      </c>
      <c r="B38" s="20">
        <v>45323</v>
      </c>
      <c r="C38" s="1" t="s">
        <v>36</v>
      </c>
      <c r="D38" s="12">
        <v>400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>
        <v>200</v>
      </c>
      <c r="Q38" s="12"/>
      <c r="R38" s="12">
        <v>200</v>
      </c>
      <c r="S38" s="12"/>
      <c r="T38" s="12"/>
      <c r="U38" s="12"/>
      <c r="V38" s="12">
        <f t="shared" si="0"/>
        <v>0</v>
      </c>
    </row>
    <row r="39" spans="1:22" x14ac:dyDescent="0.25">
      <c r="A39" s="1">
        <v>16</v>
      </c>
      <c r="B39" s="20">
        <v>45488</v>
      </c>
      <c r="C39" s="1" t="s">
        <v>20</v>
      </c>
      <c r="D39" s="12">
        <v>100</v>
      </c>
      <c r="E39" s="12">
        <v>100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>
        <f t="shared" si="0"/>
        <v>0</v>
      </c>
    </row>
    <row r="40" spans="1:22" x14ac:dyDescent="0.25">
      <c r="A40" s="1">
        <v>17</v>
      </c>
      <c r="B40" s="20">
        <v>45616</v>
      </c>
      <c r="C40" s="1" t="s">
        <v>35</v>
      </c>
      <c r="D40" s="12">
        <v>400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v>400</v>
      </c>
      <c r="R40" s="12"/>
      <c r="S40" s="12"/>
      <c r="T40" s="12"/>
      <c r="U40" s="12"/>
      <c r="V40" s="12">
        <f t="shared" si="0"/>
        <v>0</v>
      </c>
    </row>
    <row r="41" spans="1:22" x14ac:dyDescent="0.25">
      <c r="A41" s="1">
        <v>18</v>
      </c>
      <c r="B41" s="20"/>
      <c r="C41" s="1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x14ac:dyDescent="0.25">
      <c r="A42" s="1">
        <v>19</v>
      </c>
      <c r="B42" s="13"/>
      <c r="C42" s="1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x14ac:dyDescent="0.25">
      <c r="A43" s="1">
        <v>20</v>
      </c>
      <c r="B43" s="13"/>
      <c r="C43" s="1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x14ac:dyDescent="0.25">
      <c r="A44" s="1">
        <v>21</v>
      </c>
      <c r="B44" s="13"/>
      <c r="C44" s="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x14ac:dyDescent="0.25">
      <c r="A45" s="1">
        <v>22</v>
      </c>
      <c r="B45" s="13"/>
      <c r="C45" s="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25">
      <c r="A46" s="1">
        <v>23</v>
      </c>
      <c r="B46" s="13"/>
      <c r="C46" s="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x14ac:dyDescent="0.25">
      <c r="A47" s="1">
        <v>24</v>
      </c>
      <c r="B47" s="13"/>
      <c r="C47" s="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x14ac:dyDescent="0.25">
      <c r="A48" s="1">
        <v>25</v>
      </c>
      <c r="B48" s="13"/>
      <c r="C48" s="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x14ac:dyDescent="0.25">
      <c r="A49" s="1">
        <v>26</v>
      </c>
      <c r="B49" s="13"/>
      <c r="C49" s="1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x14ac:dyDescent="0.25">
      <c r="A50" s="1">
        <v>27</v>
      </c>
      <c r="B50" s="13"/>
      <c r="C50" s="1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x14ac:dyDescent="0.25">
      <c r="A51" s="1">
        <v>28</v>
      </c>
      <c r="B51" s="13"/>
      <c r="C51" s="1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 x14ac:dyDescent="0.25">
      <c r="A52" s="1">
        <v>29</v>
      </c>
      <c r="B52" s="13"/>
      <c r="C52" s="1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 x14ac:dyDescent="0.25">
      <c r="A53" s="1">
        <v>30</v>
      </c>
      <c r="B53" s="13"/>
      <c r="C53" s="1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</sheetData>
  <mergeCells count="16">
    <mergeCell ref="V22:V23"/>
    <mergeCell ref="D22:D23"/>
    <mergeCell ref="B22:B23"/>
    <mergeCell ref="C22:C23"/>
    <mergeCell ref="S22:U22"/>
    <mergeCell ref="R22:R23"/>
    <mergeCell ref="F17:M18"/>
    <mergeCell ref="F2:M2"/>
    <mergeCell ref="F3:M5"/>
    <mergeCell ref="F6:M10"/>
    <mergeCell ref="A22:A23"/>
    <mergeCell ref="A5:B5"/>
    <mergeCell ref="A4:B4"/>
    <mergeCell ref="A3:B3"/>
    <mergeCell ref="E22:Q22"/>
    <mergeCell ref="F11:M1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5719-7DC4-4A27-9FBD-FC5A0B313210}">
  <dimension ref="A1:V714"/>
  <sheetViews>
    <sheetView zoomScaleNormal="100" workbookViewId="0">
      <selection activeCell="C29" sqref="C29"/>
    </sheetView>
  </sheetViews>
  <sheetFormatPr defaultRowHeight="15" x14ac:dyDescent="0.25"/>
  <cols>
    <col min="1" max="1" width="7.7109375" customWidth="1"/>
    <col min="2" max="2" width="14.7109375" customWidth="1"/>
    <col min="3" max="3" width="57.7109375" bestFit="1" customWidth="1"/>
    <col min="4" max="4" width="15.85546875" customWidth="1"/>
    <col min="5" max="17" width="9.28515625" customWidth="1"/>
    <col min="18" max="18" width="12" customWidth="1"/>
    <col min="19" max="19" width="12.85546875" customWidth="1"/>
    <col min="20" max="20" width="12.42578125" customWidth="1"/>
    <col min="21" max="21" width="13.85546875" customWidth="1"/>
    <col min="22" max="22" width="13.5703125" customWidth="1"/>
  </cols>
  <sheetData>
    <row r="1" spans="1:11" s="5" customFormat="1" ht="18.75" x14ac:dyDescent="0.3">
      <c r="A1" s="6" t="s">
        <v>0</v>
      </c>
    </row>
    <row r="3" spans="1:11" ht="18.75" x14ac:dyDescent="0.3">
      <c r="A3" s="28" t="s">
        <v>2</v>
      </c>
      <c r="B3" s="28"/>
      <c r="C3" s="9" t="s">
        <v>14</v>
      </c>
      <c r="K3" s="3"/>
    </row>
    <row r="4" spans="1:11" ht="18.75" x14ac:dyDescent="0.3">
      <c r="A4" s="28" t="s">
        <v>3</v>
      </c>
      <c r="B4" s="28"/>
      <c r="C4" s="14">
        <v>1234567890</v>
      </c>
    </row>
    <row r="5" spans="1:11" ht="18.75" x14ac:dyDescent="0.3">
      <c r="A5" s="28" t="s">
        <v>4</v>
      </c>
      <c r="B5" s="28"/>
      <c r="C5" s="9" t="s">
        <v>5</v>
      </c>
    </row>
    <row r="6" spans="1:11" ht="18.75" x14ac:dyDescent="0.3">
      <c r="A6" s="7"/>
      <c r="B6" s="7"/>
      <c r="C6" s="8"/>
    </row>
    <row r="7" spans="1:11" ht="18.75" x14ac:dyDescent="0.3">
      <c r="A7" s="7"/>
      <c r="B7" s="7"/>
      <c r="C7" s="8"/>
    </row>
    <row r="8" spans="1:11" ht="18.75" x14ac:dyDescent="0.3">
      <c r="A8" s="7"/>
      <c r="B8" s="7"/>
      <c r="C8" s="8"/>
    </row>
    <row r="9" spans="1:11" ht="18.75" x14ac:dyDescent="0.3">
      <c r="A9" s="7"/>
      <c r="B9" s="7"/>
      <c r="C9" s="8"/>
    </row>
    <row r="10" spans="1:11" ht="18.75" x14ac:dyDescent="0.3">
      <c r="A10" s="7"/>
      <c r="B10" s="7"/>
      <c r="C10" s="8"/>
    </row>
    <row r="11" spans="1:11" ht="18.75" x14ac:dyDescent="0.3">
      <c r="A11" s="7"/>
      <c r="B11" s="7"/>
      <c r="C11" s="8"/>
    </row>
    <row r="12" spans="1:11" ht="18.75" x14ac:dyDescent="0.3">
      <c r="A12" s="7"/>
      <c r="B12" s="7"/>
      <c r="C12" s="8"/>
    </row>
    <row r="13" spans="1:11" ht="18.75" x14ac:dyDescent="0.3">
      <c r="A13" s="7"/>
      <c r="B13" s="7"/>
      <c r="C13" s="8"/>
    </row>
    <row r="14" spans="1:11" ht="18.75" x14ac:dyDescent="0.3">
      <c r="A14" s="7"/>
      <c r="B14" s="7"/>
      <c r="C14" s="8"/>
    </row>
    <row r="15" spans="1:11" ht="18.75" x14ac:dyDescent="0.3">
      <c r="A15" s="7"/>
      <c r="B15" s="7"/>
      <c r="C15" s="8"/>
    </row>
    <row r="16" spans="1:11" ht="18.75" x14ac:dyDescent="0.3">
      <c r="A16" s="7"/>
      <c r="B16" s="7"/>
      <c r="C16" s="8"/>
    </row>
    <row r="17" spans="1:22" ht="18.75" x14ac:dyDescent="0.3">
      <c r="A17" s="7"/>
      <c r="B17" s="7"/>
      <c r="C17" s="8"/>
    </row>
    <row r="18" spans="1:22" ht="18.75" x14ac:dyDescent="0.3">
      <c r="A18" s="7"/>
      <c r="B18" s="7"/>
      <c r="C18" s="8"/>
    </row>
    <row r="19" spans="1:22" ht="18.75" x14ac:dyDescent="0.3">
      <c r="A19" s="7"/>
      <c r="B19" s="7"/>
      <c r="C19" s="8"/>
    </row>
    <row r="21" spans="1:22" s="4" customFormat="1" x14ac:dyDescent="0.25">
      <c r="A21" s="27" t="s">
        <v>12</v>
      </c>
      <c r="B21" s="33" t="s">
        <v>6</v>
      </c>
      <c r="C21" s="33" t="s">
        <v>7</v>
      </c>
      <c r="D21" s="33" t="s">
        <v>8</v>
      </c>
      <c r="E21" s="29" t="s">
        <v>9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5" t="s">
        <v>13</v>
      </c>
      <c r="S21" s="29" t="s">
        <v>10</v>
      </c>
      <c r="T21" s="30"/>
      <c r="U21" s="31"/>
      <c r="V21" s="32" t="s">
        <v>11</v>
      </c>
    </row>
    <row r="22" spans="1:22" s="4" customFormat="1" x14ac:dyDescent="0.25">
      <c r="A22" s="27"/>
      <c r="B22" s="34"/>
      <c r="C22" s="34"/>
      <c r="D22" s="34"/>
      <c r="E22" s="15">
        <v>44896</v>
      </c>
      <c r="F22" s="15">
        <v>44927</v>
      </c>
      <c r="G22" s="15">
        <v>44958</v>
      </c>
      <c r="H22" s="15">
        <v>44986</v>
      </c>
      <c r="I22" s="15">
        <v>45017</v>
      </c>
      <c r="J22" s="15">
        <v>45047</v>
      </c>
      <c r="K22" s="15">
        <v>45078</v>
      </c>
      <c r="L22" s="15">
        <v>45108</v>
      </c>
      <c r="M22" s="15">
        <v>45139</v>
      </c>
      <c r="N22" s="15">
        <v>45170</v>
      </c>
      <c r="O22" s="15">
        <v>45200</v>
      </c>
      <c r="P22" s="15">
        <v>45231</v>
      </c>
      <c r="Q22" s="15">
        <v>45261</v>
      </c>
      <c r="R22" s="36"/>
      <c r="S22" s="10"/>
      <c r="T22" s="10"/>
      <c r="U22" s="10"/>
      <c r="V22" s="32"/>
    </row>
    <row r="23" spans="1:22" x14ac:dyDescent="0.25">
      <c r="A23" s="1">
        <v>1</v>
      </c>
      <c r="B23" s="11">
        <v>44943</v>
      </c>
      <c r="C23" s="21" t="s">
        <v>15</v>
      </c>
      <c r="D23" s="12">
        <v>2873.6</v>
      </c>
      <c r="E23" s="12">
        <v>2873.6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>
        <f>D23-(SUM(E23:U23))</f>
        <v>0</v>
      </c>
    </row>
    <row r="24" spans="1:22" x14ac:dyDescent="0.25">
      <c r="A24" s="1">
        <v>2</v>
      </c>
      <c r="B24" s="11"/>
      <c r="C24" s="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x14ac:dyDescent="0.25">
      <c r="A25" s="1">
        <v>3</v>
      </c>
      <c r="B25" s="11"/>
      <c r="C25" s="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x14ac:dyDescent="0.25">
      <c r="A26" s="1">
        <v>4</v>
      </c>
      <c r="B26" s="11"/>
      <c r="C26" s="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x14ac:dyDescent="0.25">
      <c r="A27" s="1">
        <v>5</v>
      </c>
      <c r="B27" s="13"/>
      <c r="C27" s="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25">
      <c r="A28" s="1">
        <v>6</v>
      </c>
      <c r="B28" s="13"/>
      <c r="C28" s="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x14ac:dyDescent="0.25">
      <c r="A29" s="1">
        <v>7</v>
      </c>
      <c r="B29" s="13"/>
      <c r="C29" s="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x14ac:dyDescent="0.25">
      <c r="A30" s="1">
        <v>8</v>
      </c>
      <c r="B30" s="13"/>
      <c r="C30" s="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x14ac:dyDescent="0.25">
      <c r="A31" s="1">
        <v>9</v>
      </c>
      <c r="B31" s="13"/>
      <c r="C31" s="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x14ac:dyDescent="0.25">
      <c r="A32" s="1">
        <v>10</v>
      </c>
      <c r="B32" s="13"/>
      <c r="C32" s="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x14ac:dyDescent="0.25">
      <c r="A33" s="1">
        <v>11</v>
      </c>
      <c r="B33" s="13"/>
      <c r="C33" s="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x14ac:dyDescent="0.25">
      <c r="A34" s="1">
        <v>12</v>
      </c>
      <c r="B34" s="13"/>
      <c r="C34" s="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x14ac:dyDescent="0.25">
      <c r="A35" s="1">
        <v>13</v>
      </c>
      <c r="B35" s="13"/>
      <c r="C35" s="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x14ac:dyDescent="0.25">
      <c r="A36" s="1">
        <v>14</v>
      </c>
      <c r="B36" s="13"/>
      <c r="C36" s="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x14ac:dyDescent="0.25">
      <c r="A37" s="1">
        <v>15</v>
      </c>
      <c r="B37" s="13"/>
      <c r="C37" s="1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x14ac:dyDescent="0.25">
      <c r="A38" s="1">
        <v>16</v>
      </c>
      <c r="B38" s="13"/>
      <c r="C38" s="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x14ac:dyDescent="0.25">
      <c r="A39" s="1">
        <v>17</v>
      </c>
      <c r="B39" s="13"/>
      <c r="C39" s="1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x14ac:dyDescent="0.25">
      <c r="A40" s="1">
        <v>18</v>
      </c>
      <c r="B40" s="13"/>
      <c r="C40" s="1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x14ac:dyDescent="0.25">
      <c r="A41" s="1">
        <v>19</v>
      </c>
      <c r="B41" s="13"/>
      <c r="C41" s="1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x14ac:dyDescent="0.25">
      <c r="A42" s="1">
        <v>20</v>
      </c>
      <c r="B42" s="13"/>
      <c r="C42" s="1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x14ac:dyDescent="0.25">
      <c r="A43" s="1">
        <v>21</v>
      </c>
      <c r="B43" s="13"/>
      <c r="C43" s="1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x14ac:dyDescent="0.25">
      <c r="A44" s="1">
        <v>22</v>
      </c>
      <c r="B44" s="13"/>
      <c r="C44" s="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x14ac:dyDescent="0.25">
      <c r="A45" s="1">
        <v>23</v>
      </c>
      <c r="B45" s="13"/>
      <c r="C45" s="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25">
      <c r="A46" s="1">
        <v>24</v>
      </c>
      <c r="B46" s="13"/>
      <c r="C46" s="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x14ac:dyDescent="0.25">
      <c r="A47" s="1">
        <v>25</v>
      </c>
      <c r="B47" s="13"/>
      <c r="C47" s="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x14ac:dyDescent="0.25">
      <c r="A48" s="1">
        <v>26</v>
      </c>
      <c r="B48" s="13"/>
      <c r="C48" s="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x14ac:dyDescent="0.25">
      <c r="A49" s="1">
        <v>27</v>
      </c>
      <c r="B49" s="13"/>
      <c r="C49" s="1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x14ac:dyDescent="0.25">
      <c r="A50" s="1">
        <v>28</v>
      </c>
      <c r="B50" s="13"/>
      <c r="C50" s="1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x14ac:dyDescent="0.25">
      <c r="A51" s="1">
        <v>29</v>
      </c>
      <c r="B51" s="13"/>
      <c r="C51" s="1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 x14ac:dyDescent="0.25">
      <c r="A52" s="1">
        <v>30</v>
      </c>
      <c r="B52" s="13"/>
      <c r="C52" s="1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 x14ac:dyDescent="0.25">
      <c r="A53" s="1">
        <v>31</v>
      </c>
      <c r="B53" s="13"/>
      <c r="C53" s="1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22" x14ac:dyDescent="0.25">
      <c r="A54" s="1">
        <v>32</v>
      </c>
      <c r="B54" s="13"/>
      <c r="C54" s="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 x14ac:dyDescent="0.25">
      <c r="A55" s="1">
        <v>33</v>
      </c>
      <c r="B55" s="13"/>
      <c r="C55" s="1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 x14ac:dyDescent="0.25">
      <c r="A56" s="1">
        <v>34</v>
      </c>
      <c r="B56" s="13"/>
      <c r="C56" s="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 x14ac:dyDescent="0.25">
      <c r="A57" s="1">
        <v>35</v>
      </c>
      <c r="B57" s="13"/>
      <c r="C57" s="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 x14ac:dyDescent="0.25">
      <c r="A58" s="1">
        <v>36</v>
      </c>
      <c r="B58" s="13"/>
      <c r="C58" s="1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 x14ac:dyDescent="0.25">
      <c r="A59" s="1">
        <v>37</v>
      </c>
      <c r="B59" s="13"/>
      <c r="C59" s="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2" x14ac:dyDescent="0.25">
      <c r="A60" s="1">
        <v>38</v>
      </c>
      <c r="B60" s="13"/>
      <c r="C60" s="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 x14ac:dyDescent="0.25">
      <c r="A61" s="1">
        <v>39</v>
      </c>
      <c r="B61" s="13"/>
      <c r="C61" s="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 x14ac:dyDescent="0.25">
      <c r="A62" s="1">
        <v>40</v>
      </c>
      <c r="B62" s="13"/>
      <c r="C62" s="1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 x14ac:dyDescent="0.25">
      <c r="A63" s="1">
        <v>41</v>
      </c>
      <c r="B63" s="13"/>
      <c r="C63" s="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 x14ac:dyDescent="0.25">
      <c r="A64" s="1">
        <v>42</v>
      </c>
      <c r="B64" s="13"/>
      <c r="C64" s="1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2" x14ac:dyDescent="0.25">
      <c r="A65" s="1">
        <v>43</v>
      </c>
      <c r="B65" s="13"/>
      <c r="C65" s="1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1:22" x14ac:dyDescent="0.25">
      <c r="A66" s="1">
        <v>44</v>
      </c>
      <c r="B66" s="13"/>
      <c r="C66" s="1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1:22" x14ac:dyDescent="0.25">
      <c r="A67" s="1">
        <v>45</v>
      </c>
      <c r="B67" s="13"/>
      <c r="C67" s="1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</row>
    <row r="68" spans="1:22" x14ac:dyDescent="0.25">
      <c r="A68" s="1">
        <v>46</v>
      </c>
      <c r="B68" s="13"/>
      <c r="C68" s="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1:22" x14ac:dyDescent="0.25">
      <c r="A69" s="1">
        <v>47</v>
      </c>
      <c r="B69" s="13"/>
      <c r="C69" s="1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1:22" x14ac:dyDescent="0.25">
      <c r="A70" s="1">
        <v>48</v>
      </c>
      <c r="B70" s="13"/>
      <c r="C70" s="1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1:22" x14ac:dyDescent="0.25">
      <c r="A71" s="1">
        <v>49</v>
      </c>
      <c r="B71" s="13"/>
      <c r="C71" s="1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1:22" x14ac:dyDescent="0.25">
      <c r="A72" s="1">
        <v>50</v>
      </c>
      <c r="B72" s="13"/>
      <c r="C72" s="1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1:22" x14ac:dyDescent="0.25">
      <c r="B73" s="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x14ac:dyDescent="0.25">
      <c r="B74" s="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x14ac:dyDescent="0.25">
      <c r="B75" s="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x14ac:dyDescent="0.25">
      <c r="B76" s="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x14ac:dyDescent="0.25">
      <c r="B77" s="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x14ac:dyDescent="0.25">
      <c r="B78" s="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x14ac:dyDescent="0.25">
      <c r="B79" s="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x14ac:dyDescent="0.25">
      <c r="B80" s="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x14ac:dyDescent="0.25">
      <c r="B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x14ac:dyDescent="0.25">
      <c r="B82" s="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x14ac:dyDescent="0.25">
      <c r="B83" s="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x14ac:dyDescent="0.25">
      <c r="B84" s="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x14ac:dyDescent="0.25">
      <c r="B85" s="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x14ac:dyDescent="0.25">
      <c r="B86" s="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x14ac:dyDescent="0.25">
      <c r="B87" s="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x14ac:dyDescent="0.25">
      <c r="B88" s="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x14ac:dyDescent="0.25">
      <c r="B89" s="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x14ac:dyDescent="0.25">
      <c r="B90" s="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x14ac:dyDescent="0.25">
      <c r="B91" s="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x14ac:dyDescent="0.25">
      <c r="B92" s="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x14ac:dyDescent="0.25">
      <c r="B93" s="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x14ac:dyDescent="0.25">
      <c r="B94" s="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x14ac:dyDescent="0.25">
      <c r="B95" s="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x14ac:dyDescent="0.25">
      <c r="B96" s="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x14ac:dyDescent="0.25">
      <c r="B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x14ac:dyDescent="0.25">
      <c r="B98" s="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x14ac:dyDescent="0.25">
      <c r="B99" s="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x14ac:dyDescent="0.25">
      <c r="B100" s="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x14ac:dyDescent="0.25">
      <c r="B101" s="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x14ac:dyDescent="0.25">
      <c r="B102" s="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x14ac:dyDescent="0.25">
      <c r="B103" s="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x14ac:dyDescent="0.25">
      <c r="B104" s="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x14ac:dyDescent="0.25">
      <c r="B105" s="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x14ac:dyDescent="0.25">
      <c r="B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x14ac:dyDescent="0.25">
      <c r="B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x14ac:dyDescent="0.25">
      <c r="B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x14ac:dyDescent="0.25">
      <c r="B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x14ac:dyDescent="0.25">
      <c r="B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x14ac:dyDescent="0.25">
      <c r="B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x14ac:dyDescent="0.25">
      <c r="B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x14ac:dyDescent="0.25">
      <c r="B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x14ac:dyDescent="0.25">
      <c r="B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x14ac:dyDescent="0.25">
      <c r="B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x14ac:dyDescent="0.25">
      <c r="B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x14ac:dyDescent="0.25">
      <c r="B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x14ac:dyDescent="0.25">
      <c r="B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x14ac:dyDescent="0.25">
      <c r="B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x14ac:dyDescent="0.25">
      <c r="B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x14ac:dyDescent="0.25">
      <c r="B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x14ac:dyDescent="0.25">
      <c r="B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x14ac:dyDescent="0.25">
      <c r="B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x14ac:dyDescent="0.25">
      <c r="B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x14ac:dyDescent="0.25">
      <c r="B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x14ac:dyDescent="0.25">
      <c r="B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x14ac:dyDescent="0.25">
      <c r="B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x14ac:dyDescent="0.25">
      <c r="B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x14ac:dyDescent="0.25">
      <c r="B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x14ac:dyDescent="0.25">
      <c r="B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x14ac:dyDescent="0.25">
      <c r="B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x14ac:dyDescent="0.25">
      <c r="B132" s="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x14ac:dyDescent="0.25">
      <c r="B133" s="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x14ac:dyDescent="0.25">
      <c r="B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x14ac:dyDescent="0.25">
      <c r="B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2:22" x14ac:dyDescent="0.25">
      <c r="B136" s="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2:22" x14ac:dyDescent="0.25">
      <c r="B137" s="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2:22" x14ac:dyDescent="0.25">
      <c r="B138" s="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2:22" x14ac:dyDescent="0.25">
      <c r="B139" s="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2:22" x14ac:dyDescent="0.25">
      <c r="B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2:22" x14ac:dyDescent="0.25">
      <c r="B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2:22" x14ac:dyDescent="0.25">
      <c r="B142" s="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2:22" x14ac:dyDescent="0.25">
      <c r="B143" s="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2:22" x14ac:dyDescent="0.25">
      <c r="B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2:22" x14ac:dyDescent="0.25">
      <c r="B145" s="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2:22" x14ac:dyDescent="0.25">
      <c r="B146" s="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2:22" x14ac:dyDescent="0.25">
      <c r="B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2:22" x14ac:dyDescent="0.25">
      <c r="B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2:22" x14ac:dyDescent="0.25">
      <c r="B149" s="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2:22" x14ac:dyDescent="0.25">
      <c r="B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2:22" x14ac:dyDescent="0.25">
      <c r="B151" s="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2:22" x14ac:dyDescent="0.25">
      <c r="B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2:22" x14ac:dyDescent="0.25">
      <c r="B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2:22" x14ac:dyDescent="0.25">
      <c r="B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2:22" x14ac:dyDescent="0.25">
      <c r="B155" s="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2:22" x14ac:dyDescent="0.25">
      <c r="B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2:22" x14ac:dyDescent="0.25">
      <c r="B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2:22" x14ac:dyDescent="0.25">
      <c r="B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2:22" x14ac:dyDescent="0.25">
      <c r="B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2:22" x14ac:dyDescent="0.25">
      <c r="B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2:22" x14ac:dyDescent="0.25">
      <c r="B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2:22" x14ac:dyDescent="0.25">
      <c r="B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2:22" x14ac:dyDescent="0.25">
      <c r="B163" s="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2:22" x14ac:dyDescent="0.25">
      <c r="B164" s="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2:22" x14ac:dyDescent="0.25">
      <c r="B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2:22" x14ac:dyDescent="0.25">
      <c r="B166" s="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2:22" x14ac:dyDescent="0.25">
      <c r="B167" s="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2:22" x14ac:dyDescent="0.25">
      <c r="B168" s="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2:22" x14ac:dyDescent="0.25">
      <c r="B169" s="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2:22" x14ac:dyDescent="0.25">
      <c r="B170" s="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2:22" x14ac:dyDescent="0.25">
      <c r="B171" s="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2:22" x14ac:dyDescent="0.25">
      <c r="B172" s="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2:22" x14ac:dyDescent="0.25">
      <c r="B173" s="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2:22" x14ac:dyDescent="0.25">
      <c r="B174" s="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2:22" x14ac:dyDescent="0.25">
      <c r="B175" s="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2:22" x14ac:dyDescent="0.25">
      <c r="B176" s="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2:22" x14ac:dyDescent="0.25">
      <c r="B177" s="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2:22" x14ac:dyDescent="0.25">
      <c r="B178" s="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2:22" x14ac:dyDescent="0.25">
      <c r="B179" s="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2:22" x14ac:dyDescent="0.25">
      <c r="B180" s="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2:22" x14ac:dyDescent="0.25">
      <c r="B181" s="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2:22" x14ac:dyDescent="0.25">
      <c r="B182" s="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2:22" x14ac:dyDescent="0.25">
      <c r="B183" s="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2:22" x14ac:dyDescent="0.25">
      <c r="B184" s="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2:22" x14ac:dyDescent="0.25">
      <c r="B185" s="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2:22" x14ac:dyDescent="0.25">
      <c r="B186" s="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2:22" x14ac:dyDescent="0.25">
      <c r="B187" s="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2:22" x14ac:dyDescent="0.25">
      <c r="B188" s="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2:22" x14ac:dyDescent="0.25">
      <c r="B189" s="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2:22" x14ac:dyDescent="0.25">
      <c r="B190" s="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2:22" x14ac:dyDescent="0.25">
      <c r="B191" s="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2:22" x14ac:dyDescent="0.25">
      <c r="B192" s="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2:22" x14ac:dyDescent="0.25">
      <c r="B193" s="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2:22" x14ac:dyDescent="0.25">
      <c r="B194" s="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2:22" x14ac:dyDescent="0.25">
      <c r="B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2:22" x14ac:dyDescent="0.25">
      <c r="B196" s="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2:22" x14ac:dyDescent="0.25">
      <c r="B197" s="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2:22" x14ac:dyDescent="0.25">
      <c r="B198" s="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2:22" x14ac:dyDescent="0.25">
      <c r="B199" s="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2:22" x14ac:dyDescent="0.25">
      <c r="B200" s="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2:22" x14ac:dyDescent="0.25">
      <c r="B201" s="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2:22" x14ac:dyDescent="0.25">
      <c r="B202" s="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2:22" x14ac:dyDescent="0.25">
      <c r="B203" s="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2:22" x14ac:dyDescent="0.25">
      <c r="B204" s="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2:22" x14ac:dyDescent="0.25">
      <c r="B205" s="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2:22" x14ac:dyDescent="0.25">
      <c r="B206" s="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2:22" x14ac:dyDescent="0.25">
      <c r="B207" s="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2:22" x14ac:dyDescent="0.25">
      <c r="B208" s="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2:22" x14ac:dyDescent="0.25">
      <c r="B209" s="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2:22" x14ac:dyDescent="0.25">
      <c r="B210" s="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2:22" x14ac:dyDescent="0.25">
      <c r="B211" s="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2:22" x14ac:dyDescent="0.25">
      <c r="B212" s="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2:22" x14ac:dyDescent="0.25">
      <c r="B213" s="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2:22" x14ac:dyDescent="0.25">
      <c r="B214" s="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2:22" x14ac:dyDescent="0.25">
      <c r="B215" s="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2:22" x14ac:dyDescent="0.25">
      <c r="B216" s="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2:22" x14ac:dyDescent="0.25">
      <c r="B217" s="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2:22" x14ac:dyDescent="0.25">
      <c r="B218" s="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2:22" x14ac:dyDescent="0.25">
      <c r="B219" s="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2:22" x14ac:dyDescent="0.25">
      <c r="B220" s="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2:22" x14ac:dyDescent="0.25">
      <c r="B221" s="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2:22" x14ac:dyDescent="0.25">
      <c r="B222" s="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2:22" x14ac:dyDescent="0.25">
      <c r="B223" s="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2:22" x14ac:dyDescent="0.25">
      <c r="B224" s="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2:22" x14ac:dyDescent="0.25">
      <c r="B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2:22" x14ac:dyDescent="0.25">
      <c r="B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2:22" x14ac:dyDescent="0.25">
      <c r="B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2:22" x14ac:dyDescent="0.25">
      <c r="B228" s="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2:22" x14ac:dyDescent="0.25">
      <c r="B229" s="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2:22" x14ac:dyDescent="0.25">
      <c r="B230" s="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2:22" x14ac:dyDescent="0.25">
      <c r="B231" s="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2:22" x14ac:dyDescent="0.25">
      <c r="B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2:22" x14ac:dyDescent="0.25">
      <c r="B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2:22" x14ac:dyDescent="0.25">
      <c r="B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2:22" x14ac:dyDescent="0.25">
      <c r="B235" s="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2:22" x14ac:dyDescent="0.25">
      <c r="B236" s="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2:22" x14ac:dyDescent="0.25">
      <c r="B237" s="2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2:22" x14ac:dyDescent="0.25">
      <c r="B238" s="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2:22" x14ac:dyDescent="0.25">
      <c r="B239" s="2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2:22" x14ac:dyDescent="0.25">
      <c r="B240" s="2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2:22" x14ac:dyDescent="0.25">
      <c r="B241" s="2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2:22" x14ac:dyDescent="0.25">
      <c r="B242" s="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2:22" x14ac:dyDescent="0.25">
      <c r="B243" s="2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2:22" x14ac:dyDescent="0.25">
      <c r="B244" s="2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2:22" x14ac:dyDescent="0.25">
      <c r="B245" s="2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2:22" x14ac:dyDescent="0.25">
      <c r="B246" s="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2:22" x14ac:dyDescent="0.25">
      <c r="B247" s="2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2:22" x14ac:dyDescent="0.25">
      <c r="B248" s="2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2:22" x14ac:dyDescent="0.25">
      <c r="B249" s="2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2:22" x14ac:dyDescent="0.25">
      <c r="B250" s="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2:22" x14ac:dyDescent="0.25">
      <c r="B251" s="2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2:22" x14ac:dyDescent="0.25">
      <c r="B252" s="2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2:22" x14ac:dyDescent="0.25">
      <c r="B253" s="2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2:22" x14ac:dyDescent="0.25">
      <c r="B254" s="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2:22" x14ac:dyDescent="0.25">
      <c r="B255" s="2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2:22" x14ac:dyDescent="0.25">
      <c r="B256" s="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2:22" x14ac:dyDescent="0.25">
      <c r="B257" s="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2:22" x14ac:dyDescent="0.25">
      <c r="B258" s="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2:22" x14ac:dyDescent="0.25">
      <c r="B259" s="2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2:22" x14ac:dyDescent="0.25">
      <c r="B260" s="2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2:22" x14ac:dyDescent="0.25">
      <c r="B261" s="2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2:22" x14ac:dyDescent="0.25">
      <c r="B262" s="2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2:22" x14ac:dyDescent="0.25">
      <c r="B263" s="2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2:22" x14ac:dyDescent="0.25">
      <c r="B264" s="2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2:22" x14ac:dyDescent="0.25">
      <c r="B265" s="2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2:22" x14ac:dyDescent="0.25">
      <c r="B266" s="2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2:22" x14ac:dyDescent="0.25">
      <c r="B267" s="2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2:22" x14ac:dyDescent="0.25">
      <c r="B268" s="2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2:22" x14ac:dyDescent="0.25">
      <c r="B269" s="2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2:22" x14ac:dyDescent="0.25">
      <c r="B270" s="2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2:22" x14ac:dyDescent="0.25">
      <c r="B271" s="2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2:22" x14ac:dyDescent="0.25">
      <c r="B272" s="2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2:22" x14ac:dyDescent="0.25">
      <c r="B273" s="2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2:22" x14ac:dyDescent="0.25">
      <c r="B274" s="2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2:22" x14ac:dyDescent="0.25">
      <c r="B275" s="2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2:22" x14ac:dyDescent="0.25">
      <c r="B276" s="2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2:22" x14ac:dyDescent="0.25">
      <c r="B277" s="2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2:22" x14ac:dyDescent="0.25">
      <c r="B278" s="2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2:22" x14ac:dyDescent="0.25">
      <c r="B279" s="2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2:22" x14ac:dyDescent="0.25">
      <c r="B280" s="2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2:22" x14ac:dyDescent="0.25">
      <c r="B281" s="2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2:22" x14ac:dyDescent="0.25">
      <c r="B282" s="2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2:22" x14ac:dyDescent="0.25">
      <c r="B283" s="2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2:22" x14ac:dyDescent="0.25">
      <c r="B284" s="2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2:22" x14ac:dyDescent="0.25">
      <c r="B285" s="2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2:22" x14ac:dyDescent="0.25">
      <c r="B286" s="2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2:22" x14ac:dyDescent="0.25">
      <c r="B287" s="2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2:22" x14ac:dyDescent="0.25">
      <c r="B288" s="2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2:22" x14ac:dyDescent="0.25">
      <c r="B289" s="2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2:22" x14ac:dyDescent="0.25">
      <c r="B290" s="2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2:22" x14ac:dyDescent="0.25">
      <c r="B291" s="2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2:22" x14ac:dyDescent="0.25">
      <c r="B292" s="2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2:22" x14ac:dyDescent="0.25">
      <c r="B293" s="2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2:22" x14ac:dyDescent="0.25">
      <c r="B294" s="2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2:22" x14ac:dyDescent="0.25">
      <c r="B295" s="2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2:22" x14ac:dyDescent="0.25">
      <c r="B296" s="2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2:22" x14ac:dyDescent="0.25">
      <c r="B297" s="2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2:22" x14ac:dyDescent="0.25">
      <c r="B298" s="2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2:22" x14ac:dyDescent="0.25">
      <c r="B299" s="2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2:22" x14ac:dyDescent="0.25">
      <c r="B300" s="2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2:22" x14ac:dyDescent="0.25">
      <c r="B301" s="2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2:22" x14ac:dyDescent="0.25">
      <c r="B302" s="2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2:22" x14ac:dyDescent="0.25">
      <c r="B303" s="2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2:22" x14ac:dyDescent="0.25">
      <c r="B304" s="2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2:22" x14ac:dyDescent="0.25">
      <c r="B305" s="2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2:22" x14ac:dyDescent="0.25">
      <c r="B306" s="2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2:22" x14ac:dyDescent="0.25">
      <c r="B307" s="2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2:22" x14ac:dyDescent="0.25">
      <c r="B308" s="2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2:22" x14ac:dyDescent="0.25">
      <c r="B309" s="2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2:22" x14ac:dyDescent="0.25">
      <c r="B310" s="2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2:22" x14ac:dyDescent="0.25">
      <c r="B311" s="2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2:22" x14ac:dyDescent="0.25">
      <c r="B312" s="2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2:22" x14ac:dyDescent="0.25">
      <c r="B313" s="2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2:22" x14ac:dyDescent="0.25">
      <c r="B314" s="2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2:22" x14ac:dyDescent="0.25">
      <c r="B315" s="2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2:22" x14ac:dyDescent="0.25">
      <c r="B316" s="2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2:22" x14ac:dyDescent="0.25">
      <c r="B317" s="2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2:22" x14ac:dyDescent="0.25">
      <c r="B318" s="2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2:22" x14ac:dyDescent="0.25">
      <c r="B319" s="2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2:22" x14ac:dyDescent="0.25">
      <c r="B320" s="2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2:22" x14ac:dyDescent="0.25">
      <c r="B321" s="2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2:22" x14ac:dyDescent="0.25">
      <c r="B322" s="2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2:22" x14ac:dyDescent="0.25">
      <c r="B323" s="2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2:22" x14ac:dyDescent="0.25">
      <c r="B324" s="2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2:22" x14ac:dyDescent="0.25">
      <c r="B325" s="2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2:22" x14ac:dyDescent="0.25">
      <c r="B326" s="2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2:22" x14ac:dyDescent="0.25">
      <c r="B327" s="2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2:22" x14ac:dyDescent="0.25">
      <c r="B328" s="2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2:22" x14ac:dyDescent="0.25">
      <c r="B329" s="2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2:22" x14ac:dyDescent="0.25">
      <c r="B330" s="2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2:22" x14ac:dyDescent="0.25">
      <c r="B331" s="2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2:22" x14ac:dyDescent="0.25">
      <c r="B332" s="2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2:22" x14ac:dyDescent="0.25">
      <c r="B333" s="2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2:22" x14ac:dyDescent="0.25">
      <c r="B334" s="2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2:22" x14ac:dyDescent="0.25">
      <c r="B335" s="2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2:22" x14ac:dyDescent="0.25">
      <c r="B336" s="2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2:22" x14ac:dyDescent="0.25">
      <c r="B337" s="2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2:22" x14ac:dyDescent="0.25">
      <c r="B338" s="2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2:22" x14ac:dyDescent="0.25">
      <c r="B339" s="2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2:22" x14ac:dyDescent="0.25">
      <c r="B340" s="2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2:22" x14ac:dyDescent="0.25">
      <c r="B341" s="2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2:22" x14ac:dyDescent="0.25">
      <c r="B342" s="2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2:22" x14ac:dyDescent="0.25">
      <c r="B343" s="2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2:22" x14ac:dyDescent="0.25">
      <c r="B344" s="2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2:22" x14ac:dyDescent="0.25">
      <c r="B345" s="2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2:22" x14ac:dyDescent="0.25">
      <c r="B346" s="2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2:22" x14ac:dyDescent="0.25">
      <c r="B347" s="2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2:22" x14ac:dyDescent="0.25">
      <c r="B348" s="2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2:22" x14ac:dyDescent="0.25">
      <c r="B349" s="2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2:22" x14ac:dyDescent="0.25">
      <c r="B350" s="2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2:22" x14ac:dyDescent="0.25">
      <c r="B351" s="2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2:22" x14ac:dyDescent="0.25">
      <c r="B352" s="2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2:22" x14ac:dyDescent="0.25">
      <c r="B353" s="2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2:22" x14ac:dyDescent="0.25">
      <c r="B354" s="2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2:22" x14ac:dyDescent="0.25">
      <c r="B355" s="2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2:22" x14ac:dyDescent="0.25">
      <c r="B356" s="2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2:22" x14ac:dyDescent="0.25">
      <c r="B357" s="2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2:22" x14ac:dyDescent="0.25">
      <c r="B358" s="2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2:22" x14ac:dyDescent="0.25">
      <c r="B359" s="2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2:22" x14ac:dyDescent="0.25">
      <c r="B360" s="2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2:22" x14ac:dyDescent="0.25">
      <c r="B361" s="2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2:22" x14ac:dyDescent="0.25">
      <c r="B362" s="2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2:22" x14ac:dyDescent="0.25">
      <c r="B363" s="2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2:22" x14ac:dyDescent="0.25">
      <c r="B364" s="2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2:22" x14ac:dyDescent="0.25">
      <c r="B365" s="2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2:22" x14ac:dyDescent="0.25">
      <c r="B366" s="2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2:22" x14ac:dyDescent="0.25">
      <c r="B367" s="2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2:22" x14ac:dyDescent="0.25">
      <c r="B368" s="2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2:22" x14ac:dyDescent="0.25">
      <c r="B369" s="2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2:22" x14ac:dyDescent="0.25">
      <c r="B370" s="2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2:22" x14ac:dyDescent="0.25">
      <c r="B371" s="2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2:22" x14ac:dyDescent="0.25">
      <c r="B372" s="2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2:22" x14ac:dyDescent="0.25">
      <c r="B373" s="2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2:22" x14ac:dyDescent="0.25">
      <c r="B374" s="2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2:22" x14ac:dyDescent="0.25">
      <c r="B375" s="2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2:22" x14ac:dyDescent="0.25">
      <c r="B376" s="2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2:22" x14ac:dyDescent="0.25">
      <c r="B377" s="2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2:22" x14ac:dyDescent="0.25">
      <c r="B378" s="2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2:22" x14ac:dyDescent="0.25">
      <c r="B379" s="2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2:22" x14ac:dyDescent="0.25">
      <c r="B380" s="2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2:22" x14ac:dyDescent="0.25">
      <c r="B381" s="2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2:22" x14ac:dyDescent="0.25">
      <c r="B382" s="2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2:22" x14ac:dyDescent="0.25">
      <c r="B383" s="2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2:22" x14ac:dyDescent="0.25">
      <c r="B384" s="2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2:22" x14ac:dyDescent="0.25">
      <c r="B385" s="2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2:22" x14ac:dyDescent="0.25">
      <c r="B386" s="2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2:22" x14ac:dyDescent="0.25">
      <c r="B387" s="2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2:22" x14ac:dyDescent="0.25">
      <c r="B388" s="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2:22" x14ac:dyDescent="0.25">
      <c r="B389" s="2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2:22" x14ac:dyDescent="0.25">
      <c r="B390" s="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2:22" x14ac:dyDescent="0.25">
      <c r="B391" s="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2:22" x14ac:dyDescent="0.25">
      <c r="B392" s="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2:22" x14ac:dyDescent="0.25">
      <c r="B393" s="2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2:22" x14ac:dyDescent="0.25">
      <c r="B394" s="2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2:22" x14ac:dyDescent="0.25">
      <c r="B395" s="2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2:22" x14ac:dyDescent="0.25">
      <c r="B396" s="2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2:22" x14ac:dyDescent="0.25">
      <c r="B397" s="2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2:22" x14ac:dyDescent="0.25">
      <c r="B398" s="2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2:22" x14ac:dyDescent="0.25">
      <c r="B399" s="2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2:22" x14ac:dyDescent="0.25">
      <c r="B400" s="2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2:22" x14ac:dyDescent="0.25">
      <c r="B401" s="2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2:22" x14ac:dyDescent="0.25">
      <c r="B402" s="2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2:22" x14ac:dyDescent="0.25">
      <c r="B403" s="2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2:22" x14ac:dyDescent="0.25">
      <c r="B404" s="2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2:22" x14ac:dyDescent="0.25">
      <c r="B405" s="2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2:22" x14ac:dyDescent="0.25">
      <c r="B406" s="2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2:22" x14ac:dyDescent="0.25">
      <c r="B407" s="2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2:22" x14ac:dyDescent="0.25">
      <c r="B408" s="2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2:22" x14ac:dyDescent="0.25">
      <c r="B409" s="2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2:22" x14ac:dyDescent="0.25">
      <c r="B410" s="2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2:22" x14ac:dyDescent="0.25">
      <c r="B411" s="2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2:22" x14ac:dyDescent="0.25">
      <c r="B412" s="2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2:22" x14ac:dyDescent="0.25">
      <c r="B413" s="2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2:22" x14ac:dyDescent="0.25">
      <c r="B414" s="2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2:22" x14ac:dyDescent="0.25">
      <c r="B415" s="2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2:22" x14ac:dyDescent="0.25">
      <c r="B416" s="2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2:22" x14ac:dyDescent="0.25">
      <c r="B417" s="2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2:22" x14ac:dyDescent="0.25">
      <c r="B418" s="2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2:22" x14ac:dyDescent="0.25">
      <c r="B419" s="2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2:22" x14ac:dyDescent="0.25">
      <c r="B420" s="2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2:22" x14ac:dyDescent="0.25">
      <c r="B421" s="2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2:22" x14ac:dyDescent="0.25">
      <c r="B422" s="2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2:22" x14ac:dyDescent="0.25">
      <c r="B423" s="2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2:22" x14ac:dyDescent="0.25">
      <c r="B424" s="2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2:22" x14ac:dyDescent="0.25">
      <c r="B425" s="2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2:22" x14ac:dyDescent="0.25">
      <c r="B426" s="2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2:22" x14ac:dyDescent="0.25">
      <c r="B427" s="2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2:22" x14ac:dyDescent="0.25">
      <c r="B428" s="2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2:22" x14ac:dyDescent="0.25">
      <c r="B429" s="2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2:22" x14ac:dyDescent="0.25">
      <c r="B430" s="2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2:22" x14ac:dyDescent="0.25">
      <c r="B431" s="2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2:22" x14ac:dyDescent="0.25">
      <c r="B432" s="2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2:22" x14ac:dyDescent="0.25">
      <c r="B433" s="2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2:22" x14ac:dyDescent="0.25">
      <c r="B434" s="2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2:22" x14ac:dyDescent="0.25">
      <c r="B435" s="2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2:22" x14ac:dyDescent="0.25">
      <c r="B436" s="2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2:22" x14ac:dyDescent="0.25">
      <c r="B437" s="2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2:22" x14ac:dyDescent="0.25">
      <c r="B438" s="2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2:22" x14ac:dyDescent="0.25">
      <c r="B439" s="2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2:22" x14ac:dyDescent="0.25">
      <c r="B440" s="2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2:22" x14ac:dyDescent="0.25">
      <c r="B441" s="2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2:22" x14ac:dyDescent="0.25">
      <c r="B442" s="2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2:22" x14ac:dyDescent="0.25">
      <c r="B443" s="2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2:22" x14ac:dyDescent="0.25">
      <c r="B444" s="2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2:22" x14ac:dyDescent="0.25">
      <c r="B445" s="2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2:22" x14ac:dyDescent="0.25">
      <c r="B446" s="2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2:22" x14ac:dyDescent="0.25">
      <c r="B447" s="2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2:22" x14ac:dyDescent="0.25">
      <c r="B448" s="2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2:22" x14ac:dyDescent="0.25">
      <c r="B449" s="2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2:22" x14ac:dyDescent="0.25">
      <c r="B450" s="2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2:22" x14ac:dyDescent="0.25">
      <c r="B451" s="2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2:22" x14ac:dyDescent="0.25">
      <c r="B452" s="2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2:22" x14ac:dyDescent="0.25">
      <c r="B453" s="2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2:22" x14ac:dyDescent="0.25">
      <c r="B454" s="2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2:22" x14ac:dyDescent="0.25">
      <c r="B455" s="2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2:22" x14ac:dyDescent="0.25">
      <c r="B456" s="2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2:22" x14ac:dyDescent="0.25">
      <c r="B457" s="2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2:22" x14ac:dyDescent="0.25">
      <c r="B458" s="2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2:22" x14ac:dyDescent="0.25">
      <c r="B459" s="2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2:22" x14ac:dyDescent="0.25">
      <c r="B460" s="2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2:22" x14ac:dyDescent="0.25">
      <c r="B461" s="2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2:22" x14ac:dyDescent="0.25">
      <c r="B462" s="2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2:22" x14ac:dyDescent="0.25">
      <c r="B463" s="2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2:22" x14ac:dyDescent="0.25">
      <c r="B464" s="2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2:22" x14ac:dyDescent="0.25">
      <c r="B465" s="2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2:22" x14ac:dyDescent="0.25">
      <c r="B466" s="2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2:22" x14ac:dyDescent="0.25">
      <c r="B467" s="2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2:22" x14ac:dyDescent="0.25">
      <c r="B468" s="2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2:22" x14ac:dyDescent="0.25">
      <c r="B469" s="2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2:22" x14ac:dyDescent="0.25">
      <c r="B470" s="2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2:22" x14ac:dyDescent="0.25">
      <c r="B471" s="2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2:22" x14ac:dyDescent="0.25">
      <c r="B472" s="2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2:22" x14ac:dyDescent="0.25">
      <c r="B473" s="2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2:22" x14ac:dyDescent="0.25">
      <c r="B474" s="2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2:22" x14ac:dyDescent="0.25">
      <c r="B475" s="2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2:22" x14ac:dyDescent="0.25">
      <c r="B476" s="2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2:22" x14ac:dyDescent="0.25">
      <c r="B477" s="2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2:22" x14ac:dyDescent="0.25">
      <c r="B478" s="2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2:22" x14ac:dyDescent="0.25">
      <c r="B479" s="2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2:22" x14ac:dyDescent="0.25">
      <c r="B480" s="2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2:22" x14ac:dyDescent="0.25">
      <c r="B481" s="2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2:22" x14ac:dyDescent="0.25">
      <c r="B482" s="2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2:22" x14ac:dyDescent="0.25">
      <c r="B483" s="2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2:22" x14ac:dyDescent="0.25">
      <c r="B484" s="2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2:22" x14ac:dyDescent="0.25">
      <c r="B485" s="2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2:22" x14ac:dyDescent="0.25">
      <c r="B486" s="2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2:22" x14ac:dyDescent="0.25">
      <c r="B487" s="2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2:22" x14ac:dyDescent="0.25">
      <c r="B488" s="2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2:22" x14ac:dyDescent="0.25">
      <c r="B489" s="2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2:22" x14ac:dyDescent="0.25">
      <c r="B490" s="2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2:22" x14ac:dyDescent="0.25">
      <c r="B491" s="2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2:22" x14ac:dyDescent="0.25">
      <c r="B492" s="2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2:22" x14ac:dyDescent="0.25">
      <c r="B493" s="2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2:22" x14ac:dyDescent="0.25">
      <c r="B494" s="2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2:22" x14ac:dyDescent="0.25">
      <c r="B495" s="2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2:22" x14ac:dyDescent="0.25">
      <c r="B496" s="2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2:22" x14ac:dyDescent="0.25">
      <c r="B497" s="2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2:22" x14ac:dyDescent="0.25">
      <c r="B498" s="2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2:22" x14ac:dyDescent="0.25">
      <c r="B499" s="2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2:22" x14ac:dyDescent="0.25">
      <c r="B500" s="2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2:22" x14ac:dyDescent="0.25">
      <c r="B501" s="2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2:22" x14ac:dyDescent="0.25">
      <c r="B502" s="2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2:22" x14ac:dyDescent="0.25">
      <c r="B503" s="2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2:22" x14ac:dyDescent="0.25">
      <c r="B504" s="2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2:22" x14ac:dyDescent="0.25">
      <c r="B505" s="2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2:22" x14ac:dyDescent="0.25">
      <c r="B506" s="2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2:22" x14ac:dyDescent="0.25">
      <c r="B507" s="2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2:22" x14ac:dyDescent="0.25">
      <c r="B508" s="2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2:22" x14ac:dyDescent="0.25">
      <c r="B509" s="2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2:22" x14ac:dyDescent="0.25">
      <c r="B510" s="2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2:22" x14ac:dyDescent="0.25">
      <c r="B511" s="2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2:22" x14ac:dyDescent="0.25">
      <c r="B512" s="2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2:22" x14ac:dyDescent="0.25">
      <c r="B513" s="2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2:22" x14ac:dyDescent="0.25">
      <c r="B514" s="2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2:22" x14ac:dyDescent="0.25">
      <c r="B515" s="2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2:22" x14ac:dyDescent="0.25">
      <c r="B516" s="2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2:22" x14ac:dyDescent="0.25">
      <c r="B517" s="2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2:22" x14ac:dyDescent="0.25">
      <c r="B518" s="2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2:22" x14ac:dyDescent="0.25">
      <c r="B519" s="2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2:22" x14ac:dyDescent="0.25">
      <c r="B520" s="2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2:22" x14ac:dyDescent="0.25">
      <c r="B521" s="2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2:22" x14ac:dyDescent="0.25">
      <c r="B522" s="2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2:22" x14ac:dyDescent="0.25">
      <c r="B523" s="2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2:22" x14ac:dyDescent="0.25">
      <c r="B524" s="2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2:22" x14ac:dyDescent="0.25">
      <c r="B525" s="2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2:22" x14ac:dyDescent="0.25">
      <c r="B526" s="2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2:22" x14ac:dyDescent="0.25">
      <c r="B527" s="2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2:22" x14ac:dyDescent="0.25">
      <c r="B528" s="2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2:22" x14ac:dyDescent="0.25">
      <c r="B529" s="2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2:22" x14ac:dyDescent="0.25">
      <c r="B530" s="2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2:22" x14ac:dyDescent="0.25">
      <c r="B531" s="2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2:22" x14ac:dyDescent="0.25">
      <c r="B532" s="2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2:22" x14ac:dyDescent="0.25">
      <c r="B533" s="2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2:22" x14ac:dyDescent="0.25">
      <c r="B534" s="2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2:22" x14ac:dyDescent="0.25">
      <c r="B535" s="2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2:22" x14ac:dyDescent="0.25">
      <c r="B536" s="2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2:22" x14ac:dyDescent="0.25">
      <c r="B537" s="2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2:22" x14ac:dyDescent="0.25">
      <c r="B538" s="2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2:22" x14ac:dyDescent="0.25">
      <c r="B539" s="2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2:22" x14ac:dyDescent="0.25">
      <c r="B540" s="2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2:22" x14ac:dyDescent="0.25">
      <c r="B541" s="2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2:22" x14ac:dyDescent="0.25">
      <c r="B542" s="2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2:22" x14ac:dyDescent="0.25">
      <c r="B543" s="2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2:22" x14ac:dyDescent="0.25">
      <c r="B544" s="2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2:22" x14ac:dyDescent="0.25">
      <c r="B545" s="2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2:22" x14ac:dyDescent="0.25">
      <c r="B546" s="2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2:22" x14ac:dyDescent="0.25">
      <c r="B547" s="2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2:22" x14ac:dyDescent="0.25">
      <c r="B548" s="2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2:22" x14ac:dyDescent="0.25">
      <c r="B549" s="2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2:22" x14ac:dyDescent="0.25">
      <c r="B550" s="2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2:22" x14ac:dyDescent="0.25">
      <c r="B551" s="2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2:22" x14ac:dyDescent="0.25">
      <c r="B552" s="2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2:22" x14ac:dyDescent="0.25">
      <c r="B553" s="2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2:22" x14ac:dyDescent="0.25">
      <c r="B554" s="2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2:22" x14ac:dyDescent="0.25">
      <c r="B555" s="2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2:22" x14ac:dyDescent="0.25">
      <c r="B556" s="2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2:22" x14ac:dyDescent="0.25">
      <c r="B557" s="2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2:22" x14ac:dyDescent="0.25">
      <c r="B558" s="2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2:22" x14ac:dyDescent="0.25">
      <c r="B559" s="2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2:22" x14ac:dyDescent="0.25">
      <c r="B560" s="2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2:22" x14ac:dyDescent="0.25">
      <c r="B561" s="2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2:22" x14ac:dyDescent="0.25">
      <c r="B562" s="2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2:22" x14ac:dyDescent="0.25">
      <c r="B563" s="2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2:22" x14ac:dyDescent="0.25">
      <c r="B564" s="2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2:22" x14ac:dyDescent="0.25">
      <c r="B565" s="2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2:22" x14ac:dyDescent="0.25">
      <c r="B566" s="2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2:22" x14ac:dyDescent="0.25">
      <c r="B567" s="2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2:22" x14ac:dyDescent="0.25">
      <c r="B568" s="2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2:22" x14ac:dyDescent="0.25">
      <c r="B569" s="2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2:22" x14ac:dyDescent="0.25">
      <c r="B570" s="2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2:22" x14ac:dyDescent="0.25">
      <c r="B571" s="2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2:22" x14ac:dyDescent="0.25">
      <c r="B572" s="2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2:22" x14ac:dyDescent="0.25">
      <c r="B573" s="2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2:22" x14ac:dyDescent="0.25">
      <c r="B574" s="2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2:22" x14ac:dyDescent="0.25">
      <c r="B575" s="2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2:22" x14ac:dyDescent="0.25">
      <c r="B576" s="2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2:22" x14ac:dyDescent="0.25">
      <c r="B577" s="2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2:22" x14ac:dyDescent="0.25">
      <c r="B578" s="2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2:22" x14ac:dyDescent="0.25">
      <c r="B579" s="2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2:22" x14ac:dyDescent="0.25">
      <c r="B580" s="2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2:22" x14ac:dyDescent="0.25">
      <c r="B581" s="2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2:22" x14ac:dyDescent="0.25">
      <c r="B582" s="2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2:22" x14ac:dyDescent="0.25">
      <c r="B583" s="2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2:22" x14ac:dyDescent="0.25">
      <c r="B584" s="2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2:22" x14ac:dyDescent="0.25">
      <c r="B585" s="2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2:22" x14ac:dyDescent="0.25">
      <c r="B586" s="2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2:22" x14ac:dyDescent="0.25">
      <c r="B587" s="2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2:22" x14ac:dyDescent="0.25">
      <c r="B588" s="2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2:22" x14ac:dyDescent="0.25">
      <c r="B589" s="2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2:22" x14ac:dyDescent="0.25">
      <c r="B590" s="2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2:22" x14ac:dyDescent="0.25">
      <c r="B591" s="2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2:22" x14ac:dyDescent="0.25">
      <c r="B592" s="2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2:22" x14ac:dyDescent="0.25">
      <c r="B593" s="2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2:22" x14ac:dyDescent="0.25">
      <c r="B594" s="2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2:22" x14ac:dyDescent="0.25">
      <c r="B595" s="2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2:22" x14ac:dyDescent="0.25">
      <c r="B596" s="2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2:22" x14ac:dyDescent="0.25">
      <c r="B597" s="2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2:22" x14ac:dyDescent="0.25">
      <c r="B598" s="2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2:22" x14ac:dyDescent="0.25">
      <c r="B599" s="2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2:22" x14ac:dyDescent="0.25">
      <c r="B600" s="2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2:22" x14ac:dyDescent="0.25">
      <c r="B601" s="2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2:22" x14ac:dyDescent="0.25">
      <c r="B602" s="2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2:22" x14ac:dyDescent="0.25">
      <c r="B603" s="2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2:22" x14ac:dyDescent="0.25">
      <c r="B604" s="2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2:22" x14ac:dyDescent="0.25">
      <c r="B605" s="2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2:22" x14ac:dyDescent="0.25">
      <c r="B606" s="2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2:22" x14ac:dyDescent="0.25">
      <c r="B607" s="2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2:22" x14ac:dyDescent="0.25">
      <c r="B608" s="2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2:22" x14ac:dyDescent="0.25">
      <c r="B609" s="2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2:22" x14ac:dyDescent="0.25">
      <c r="B610" s="2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2:22" x14ac:dyDescent="0.25">
      <c r="B611" s="2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2:22" x14ac:dyDescent="0.25">
      <c r="B612" s="2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2:22" x14ac:dyDescent="0.25">
      <c r="B613" s="2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2:22" x14ac:dyDescent="0.25">
      <c r="B614" s="2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2:22" x14ac:dyDescent="0.25">
      <c r="B615" s="2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2:22" x14ac:dyDescent="0.25">
      <c r="B616" s="2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2:22" x14ac:dyDescent="0.25">
      <c r="B617" s="2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2:22" x14ac:dyDescent="0.25">
      <c r="B618" s="2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2:22" x14ac:dyDescent="0.25">
      <c r="B619" s="2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2:22" x14ac:dyDescent="0.25">
      <c r="B620" s="2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2:22" x14ac:dyDescent="0.25">
      <c r="B621" s="2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2:22" x14ac:dyDescent="0.25">
      <c r="B622" s="2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2:22" x14ac:dyDescent="0.25">
      <c r="B623" s="2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2:22" x14ac:dyDescent="0.25">
      <c r="B624" s="2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2:22" x14ac:dyDescent="0.25">
      <c r="B625" s="2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2:22" x14ac:dyDescent="0.25">
      <c r="B626" s="2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2:22" x14ac:dyDescent="0.25">
      <c r="B627" s="2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2:22" x14ac:dyDescent="0.25">
      <c r="B628" s="2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2:22" x14ac:dyDescent="0.25">
      <c r="B629" s="2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2:22" x14ac:dyDescent="0.25">
      <c r="B630" s="2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2:22" x14ac:dyDescent="0.25">
      <c r="B631" s="2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2:22" x14ac:dyDescent="0.25">
      <c r="B632" s="2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2:22" x14ac:dyDescent="0.25">
      <c r="B633" s="2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2:22" x14ac:dyDescent="0.25">
      <c r="B634" s="2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2:22" x14ac:dyDescent="0.25">
      <c r="B635" s="2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2:22" x14ac:dyDescent="0.25">
      <c r="B636" s="2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2:22" x14ac:dyDescent="0.25">
      <c r="B637" s="2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2:22" x14ac:dyDescent="0.25">
      <c r="B638" s="2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2:22" x14ac:dyDescent="0.25">
      <c r="B639" s="2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2:22" x14ac:dyDescent="0.25">
      <c r="B640" s="2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2:22" x14ac:dyDescent="0.25">
      <c r="B641" s="2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2:22" x14ac:dyDescent="0.25">
      <c r="B642" s="2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2:22" x14ac:dyDescent="0.25">
      <c r="B643" s="2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2:22" x14ac:dyDescent="0.25">
      <c r="B644" s="2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2:22" x14ac:dyDescent="0.25">
      <c r="B645" s="2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2:22" x14ac:dyDescent="0.25">
      <c r="B646" s="2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2:22" x14ac:dyDescent="0.25">
      <c r="B647" s="2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2:22" x14ac:dyDescent="0.25">
      <c r="B648" s="2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2:22" x14ac:dyDescent="0.25">
      <c r="B649" s="2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2:22" x14ac:dyDescent="0.25">
      <c r="B650" s="2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2:22" x14ac:dyDescent="0.25">
      <c r="B651" s="2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2:22" x14ac:dyDescent="0.25">
      <c r="B652" s="2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2:22" x14ac:dyDescent="0.25">
      <c r="B653" s="2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2:22" x14ac:dyDescent="0.25">
      <c r="B654" s="2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2:22" x14ac:dyDescent="0.25">
      <c r="B655" s="2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2:22" x14ac:dyDescent="0.25">
      <c r="B656" s="2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2:22" x14ac:dyDescent="0.25">
      <c r="B657" s="2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2:22" x14ac:dyDescent="0.25">
      <c r="B658" s="2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2:22" x14ac:dyDescent="0.25">
      <c r="B659" s="2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2:22" x14ac:dyDescent="0.25">
      <c r="B660" s="2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2:22" x14ac:dyDescent="0.25">
      <c r="B661" s="2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2:22" x14ac:dyDescent="0.25">
      <c r="B662" s="2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2:22" x14ac:dyDescent="0.25">
      <c r="B663" s="2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2:22" x14ac:dyDescent="0.25">
      <c r="B664" s="2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2:22" x14ac:dyDescent="0.25">
      <c r="B665" s="2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2:22" x14ac:dyDescent="0.25">
      <c r="B666" s="2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2:22" x14ac:dyDescent="0.25">
      <c r="B667" s="2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2:22" x14ac:dyDescent="0.25">
      <c r="B668" s="2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2:22" x14ac:dyDescent="0.25">
      <c r="B669" s="2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2:22" x14ac:dyDescent="0.25">
      <c r="B670" s="2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2:22" x14ac:dyDescent="0.25">
      <c r="B671" s="2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2:22" x14ac:dyDescent="0.25">
      <c r="B672" s="2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2:22" x14ac:dyDescent="0.25">
      <c r="B673" s="2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2:22" x14ac:dyDescent="0.25">
      <c r="B674" s="2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2:22" x14ac:dyDescent="0.25">
      <c r="B675" s="2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2:22" x14ac:dyDescent="0.25">
      <c r="B676" s="2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2:22" x14ac:dyDescent="0.25">
      <c r="B677" s="2"/>
      <c r="D677" s="3"/>
    </row>
    <row r="678" spans="2:22" x14ac:dyDescent="0.25">
      <c r="B678" s="2"/>
      <c r="D678" s="3"/>
    </row>
    <row r="679" spans="2:22" x14ac:dyDescent="0.25">
      <c r="B679" s="2"/>
      <c r="D679" s="3"/>
    </row>
    <row r="680" spans="2:22" x14ac:dyDescent="0.25">
      <c r="B680" s="2"/>
      <c r="D680" s="3"/>
    </row>
    <row r="681" spans="2:22" x14ac:dyDescent="0.25">
      <c r="B681" s="2"/>
      <c r="D681" s="3"/>
    </row>
    <row r="682" spans="2:22" x14ac:dyDescent="0.25">
      <c r="B682" s="2"/>
      <c r="D682" s="3"/>
    </row>
    <row r="683" spans="2:22" x14ac:dyDescent="0.25">
      <c r="B683" s="2"/>
      <c r="D683" s="3"/>
    </row>
    <row r="684" spans="2:22" x14ac:dyDescent="0.25">
      <c r="B684" s="2"/>
      <c r="D684" s="3"/>
    </row>
    <row r="685" spans="2:22" x14ac:dyDescent="0.25">
      <c r="B685" s="2"/>
      <c r="D685" s="3"/>
    </row>
    <row r="686" spans="2:22" x14ac:dyDescent="0.25">
      <c r="B686" s="2"/>
      <c r="D686" s="3"/>
    </row>
    <row r="687" spans="2:22" x14ac:dyDescent="0.25">
      <c r="B687" s="2"/>
      <c r="D687" s="3"/>
    </row>
    <row r="688" spans="2:22" x14ac:dyDescent="0.25">
      <c r="B688" s="2"/>
      <c r="D688" s="3"/>
    </row>
    <row r="689" spans="2:4" x14ac:dyDescent="0.25">
      <c r="B689" s="2"/>
      <c r="D689" s="3"/>
    </row>
    <row r="690" spans="2:4" x14ac:dyDescent="0.25">
      <c r="B690" s="2"/>
      <c r="D690" s="3"/>
    </row>
    <row r="691" spans="2:4" x14ac:dyDescent="0.25">
      <c r="B691" s="2"/>
      <c r="D691" s="3"/>
    </row>
    <row r="692" spans="2:4" x14ac:dyDescent="0.25">
      <c r="B692" s="2"/>
      <c r="D692" s="3"/>
    </row>
    <row r="693" spans="2:4" x14ac:dyDescent="0.25">
      <c r="B693" s="2"/>
      <c r="D693" s="3"/>
    </row>
    <row r="694" spans="2:4" x14ac:dyDescent="0.25">
      <c r="B694" s="2"/>
      <c r="D694" s="3"/>
    </row>
    <row r="695" spans="2:4" x14ac:dyDescent="0.25">
      <c r="B695" s="2"/>
      <c r="D695" s="3"/>
    </row>
    <row r="696" spans="2:4" x14ac:dyDescent="0.25">
      <c r="B696" s="2"/>
      <c r="D696" s="3"/>
    </row>
    <row r="697" spans="2:4" x14ac:dyDescent="0.25">
      <c r="B697" s="2"/>
      <c r="D697" s="3"/>
    </row>
    <row r="698" spans="2:4" x14ac:dyDescent="0.25">
      <c r="B698" s="2"/>
      <c r="D698" s="3"/>
    </row>
    <row r="699" spans="2:4" x14ac:dyDescent="0.25">
      <c r="B699" s="2"/>
      <c r="D699" s="3"/>
    </row>
    <row r="700" spans="2:4" x14ac:dyDescent="0.25">
      <c r="B700" s="2"/>
      <c r="D700" s="3"/>
    </row>
    <row r="701" spans="2:4" x14ac:dyDescent="0.25">
      <c r="B701" s="2"/>
      <c r="D701" s="3"/>
    </row>
    <row r="702" spans="2:4" x14ac:dyDescent="0.25">
      <c r="B702" s="2"/>
      <c r="D702" s="3"/>
    </row>
    <row r="703" spans="2:4" x14ac:dyDescent="0.25">
      <c r="B703" s="2"/>
      <c r="D703" s="3"/>
    </row>
    <row r="704" spans="2:4" x14ac:dyDescent="0.25">
      <c r="B704" s="2"/>
      <c r="D704" s="3"/>
    </row>
    <row r="705" spans="2:4" x14ac:dyDescent="0.25">
      <c r="B705" s="2"/>
      <c r="D705" s="3"/>
    </row>
    <row r="706" spans="2:4" x14ac:dyDescent="0.25">
      <c r="B706" s="2"/>
      <c r="D706" s="3"/>
    </row>
    <row r="707" spans="2:4" x14ac:dyDescent="0.25">
      <c r="B707" s="2"/>
      <c r="D707" s="3"/>
    </row>
    <row r="708" spans="2:4" x14ac:dyDescent="0.25">
      <c r="B708" s="2"/>
      <c r="D708" s="3"/>
    </row>
    <row r="709" spans="2:4" x14ac:dyDescent="0.25">
      <c r="D709" s="3"/>
    </row>
    <row r="710" spans="2:4" x14ac:dyDescent="0.25">
      <c r="D710" s="3"/>
    </row>
    <row r="711" spans="2:4" x14ac:dyDescent="0.25">
      <c r="D711" s="3"/>
    </row>
    <row r="712" spans="2:4" x14ac:dyDescent="0.25">
      <c r="D712" s="3"/>
    </row>
    <row r="713" spans="2:4" x14ac:dyDescent="0.25">
      <c r="D713" s="3"/>
    </row>
    <row r="714" spans="2:4" x14ac:dyDescent="0.25">
      <c r="D714" s="3"/>
    </row>
  </sheetData>
  <mergeCells count="11">
    <mergeCell ref="V21:V22"/>
    <mergeCell ref="D21:D22"/>
    <mergeCell ref="B21:B22"/>
    <mergeCell ref="C21:C22"/>
    <mergeCell ref="S21:U21"/>
    <mergeCell ref="R21:R22"/>
    <mergeCell ref="A21:A22"/>
    <mergeCell ref="A5:B5"/>
    <mergeCell ref="A4:B4"/>
    <mergeCell ref="A3:B3"/>
    <mergeCell ref="E21:Q2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927B16-807F-48CE-B380-8D86D5B17DEB}">
          <x14:formula1>
            <xm:f>'Listy rozwijane'!$A$2:$A$3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C8F78-2000-476D-9D43-992BC42F8C0C}">
  <dimension ref="A1:V47"/>
  <sheetViews>
    <sheetView topLeftCell="A6" workbookViewId="0">
      <selection activeCell="C25" sqref="C25:C26"/>
    </sheetView>
  </sheetViews>
  <sheetFormatPr defaultRowHeight="15" x14ac:dyDescent="0.25"/>
  <cols>
    <col min="1" max="1" width="8.140625" customWidth="1"/>
    <col min="2" max="2" width="14.5703125" customWidth="1"/>
    <col min="3" max="3" width="45.28515625" customWidth="1"/>
    <col min="4" max="4" width="17.85546875" customWidth="1"/>
    <col min="19" max="19" width="13.85546875" customWidth="1"/>
    <col min="20" max="20" width="11.5703125" customWidth="1"/>
    <col min="21" max="21" width="12.85546875" customWidth="1"/>
    <col min="22" max="22" width="15" customWidth="1"/>
  </cols>
  <sheetData>
    <row r="1" spans="1:3" ht="18.75" x14ac:dyDescent="0.3">
      <c r="A1" s="6" t="s">
        <v>0</v>
      </c>
      <c r="B1" s="5"/>
      <c r="C1" s="5"/>
    </row>
    <row r="3" spans="1:3" ht="18.75" x14ac:dyDescent="0.3">
      <c r="A3" s="37" t="s">
        <v>2</v>
      </c>
      <c r="B3" s="38"/>
      <c r="C3" s="9" t="s">
        <v>14</v>
      </c>
    </row>
    <row r="4" spans="1:3" ht="18.75" x14ac:dyDescent="0.3">
      <c r="A4" s="9" t="s">
        <v>3</v>
      </c>
      <c r="B4" s="9"/>
      <c r="C4" s="14">
        <v>1234567890</v>
      </c>
    </row>
    <row r="5" spans="1:3" ht="18.75" x14ac:dyDescent="0.3">
      <c r="A5" s="9" t="s">
        <v>4</v>
      </c>
      <c r="B5" s="9"/>
      <c r="C5" s="9" t="s">
        <v>5</v>
      </c>
    </row>
    <row r="23" spans="1:22" x14ac:dyDescent="0.25">
      <c r="A23" s="27" t="s">
        <v>12</v>
      </c>
      <c r="B23" s="33" t="s">
        <v>6</v>
      </c>
      <c r="C23" s="33" t="s">
        <v>7</v>
      </c>
      <c r="D23" s="33" t="s">
        <v>8</v>
      </c>
      <c r="E23" s="29" t="s">
        <v>9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35" t="s">
        <v>13</v>
      </c>
      <c r="S23" s="29" t="s">
        <v>10</v>
      </c>
      <c r="T23" s="30"/>
      <c r="U23" s="31"/>
      <c r="V23" s="32" t="s">
        <v>11</v>
      </c>
    </row>
    <row r="24" spans="1:22" x14ac:dyDescent="0.25">
      <c r="A24" s="27"/>
      <c r="B24" s="34"/>
      <c r="C24" s="34"/>
      <c r="D24" s="34"/>
      <c r="E24" s="15">
        <v>44896</v>
      </c>
      <c r="F24" s="15">
        <v>44927</v>
      </c>
      <c r="G24" s="15">
        <v>44958</v>
      </c>
      <c r="H24" s="15">
        <v>44986</v>
      </c>
      <c r="I24" s="15">
        <v>45017</v>
      </c>
      <c r="J24" s="15">
        <v>45047</v>
      </c>
      <c r="K24" s="15">
        <v>45078</v>
      </c>
      <c r="L24" s="15">
        <v>45108</v>
      </c>
      <c r="M24" s="15">
        <v>45139</v>
      </c>
      <c r="N24" s="15">
        <v>45170</v>
      </c>
      <c r="O24" s="15">
        <v>45200</v>
      </c>
      <c r="P24" s="15">
        <v>45231</v>
      </c>
      <c r="Q24" s="15">
        <v>45261</v>
      </c>
      <c r="R24" s="36"/>
      <c r="S24" s="10"/>
      <c r="T24" s="10"/>
      <c r="U24" s="10"/>
      <c r="V24" s="32"/>
    </row>
    <row r="25" spans="1:22" x14ac:dyDescent="0.25">
      <c r="A25" s="1">
        <v>1</v>
      </c>
      <c r="B25" s="11">
        <v>44943</v>
      </c>
      <c r="C25" s="21" t="s">
        <v>15</v>
      </c>
      <c r="D25" s="12">
        <v>2873.6</v>
      </c>
      <c r="E25" s="12">
        <v>2873.6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>
        <f>D25-(SUM(E25:U25))</f>
        <v>0</v>
      </c>
    </row>
    <row r="26" spans="1:22" x14ac:dyDescent="0.25">
      <c r="A26" s="1">
        <v>2</v>
      </c>
      <c r="B26" s="11">
        <v>44969</v>
      </c>
      <c r="C26" s="21" t="s">
        <v>16</v>
      </c>
      <c r="D26" s="12">
        <v>17875.400000000001</v>
      </c>
      <c r="E26" s="12">
        <v>7000.4</v>
      </c>
      <c r="F26" s="12">
        <v>10875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>
        <f>D26-(SUM(E26:U26))</f>
        <v>0</v>
      </c>
    </row>
    <row r="27" spans="1:22" x14ac:dyDescent="0.25">
      <c r="A27" s="1">
        <v>3</v>
      </c>
      <c r="B27" s="11"/>
      <c r="C27" s="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25">
      <c r="A28" s="1">
        <v>4</v>
      </c>
      <c r="B28" s="11"/>
      <c r="C28" s="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x14ac:dyDescent="0.25">
      <c r="A29" s="1">
        <v>5</v>
      </c>
      <c r="B29" s="13"/>
      <c r="C29" s="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x14ac:dyDescent="0.25">
      <c r="A30" s="1">
        <v>6</v>
      </c>
      <c r="B30" s="13"/>
      <c r="C30" s="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x14ac:dyDescent="0.25">
      <c r="A31" s="1">
        <v>7</v>
      </c>
      <c r="B31" s="13"/>
      <c r="C31" s="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x14ac:dyDescent="0.25">
      <c r="A32" s="1">
        <v>8</v>
      </c>
      <c r="B32" s="13"/>
      <c r="C32" s="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x14ac:dyDescent="0.25">
      <c r="A33" s="1">
        <v>9</v>
      </c>
      <c r="B33" s="13"/>
      <c r="C33" s="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x14ac:dyDescent="0.25">
      <c r="A34" s="1">
        <v>10</v>
      </c>
      <c r="B34" s="13"/>
      <c r="C34" s="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x14ac:dyDescent="0.25">
      <c r="A35" s="1">
        <v>11</v>
      </c>
      <c r="B35" s="13"/>
      <c r="C35" s="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x14ac:dyDescent="0.25">
      <c r="A36" s="1">
        <v>12</v>
      </c>
      <c r="B36" s="13"/>
      <c r="C36" s="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x14ac:dyDescent="0.25">
      <c r="A37" s="1">
        <v>13</v>
      </c>
      <c r="B37" s="13"/>
      <c r="C37" s="1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x14ac:dyDescent="0.25">
      <c r="A38" s="1">
        <v>14</v>
      </c>
      <c r="B38" s="13"/>
      <c r="C38" s="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x14ac:dyDescent="0.25">
      <c r="A39" s="1">
        <v>15</v>
      </c>
      <c r="B39" s="13"/>
      <c r="C39" s="1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x14ac:dyDescent="0.25">
      <c r="A40" s="1">
        <v>16</v>
      </c>
      <c r="B40" s="13"/>
      <c r="C40" s="1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x14ac:dyDescent="0.25">
      <c r="A41" s="1">
        <v>17</v>
      </c>
      <c r="B41" s="13"/>
      <c r="C41" s="1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x14ac:dyDescent="0.25">
      <c r="A42" s="1">
        <v>18</v>
      </c>
      <c r="B42" s="13"/>
      <c r="C42" s="1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x14ac:dyDescent="0.25">
      <c r="A43" s="1">
        <v>19</v>
      </c>
      <c r="B43" s="13"/>
      <c r="C43" s="1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x14ac:dyDescent="0.25">
      <c r="A44" s="1">
        <v>20</v>
      </c>
      <c r="B44" s="13"/>
      <c r="C44" s="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x14ac:dyDescent="0.25">
      <c r="A45" s="1">
        <v>21</v>
      </c>
      <c r="B45" s="13"/>
      <c r="C45" s="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25">
      <c r="A46" s="1">
        <v>22</v>
      </c>
      <c r="B46" s="13"/>
      <c r="C46" s="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x14ac:dyDescent="0.25">
      <c r="A47" s="1">
        <v>23</v>
      </c>
      <c r="B47" s="13"/>
      <c r="C47" s="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</sheetData>
  <mergeCells count="9">
    <mergeCell ref="E23:Q23"/>
    <mergeCell ref="R23:R24"/>
    <mergeCell ref="S23:U23"/>
    <mergeCell ref="V23:V24"/>
    <mergeCell ref="A3:B3"/>
    <mergeCell ref="A23:A24"/>
    <mergeCell ref="B23:B24"/>
    <mergeCell ref="C23:C24"/>
    <mergeCell ref="D23:D2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965B34-340D-47BB-9A5D-47F2EB25AB59}">
          <x14:formula1>
            <xm:f>'Listy rozwijane'!$A$2:$A$3</xm:f>
          </x14:formula1>
          <xm:sqref>C5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46E6D-1663-4459-9985-9F0B09AF8C59}">
  <dimension ref="A1:V49"/>
  <sheetViews>
    <sheetView workbookViewId="0">
      <selection activeCell="C27" sqref="C27:C29"/>
    </sheetView>
  </sheetViews>
  <sheetFormatPr defaultRowHeight="15" x14ac:dyDescent="0.25"/>
  <cols>
    <col min="2" max="2" width="14.85546875" customWidth="1"/>
    <col min="3" max="3" width="43.7109375" customWidth="1"/>
    <col min="4" max="4" width="17.28515625" customWidth="1"/>
    <col min="19" max="19" width="13" customWidth="1"/>
    <col min="20" max="20" width="12.42578125" customWidth="1"/>
    <col min="21" max="21" width="13.7109375" customWidth="1"/>
    <col min="22" max="22" width="13.42578125" customWidth="1"/>
  </cols>
  <sheetData>
    <row r="1" spans="1:3" ht="18.75" x14ac:dyDescent="0.3">
      <c r="A1" s="6" t="s">
        <v>0</v>
      </c>
      <c r="B1" s="5"/>
      <c r="C1" s="5"/>
    </row>
    <row r="3" spans="1:3" ht="18.75" x14ac:dyDescent="0.3">
      <c r="A3" s="28" t="s">
        <v>2</v>
      </c>
      <c r="B3" s="28"/>
      <c r="C3" s="9" t="s">
        <v>14</v>
      </c>
    </row>
    <row r="4" spans="1:3" ht="18.75" x14ac:dyDescent="0.3">
      <c r="A4" s="28" t="s">
        <v>3</v>
      </c>
      <c r="B4" s="28"/>
      <c r="C4" s="14">
        <v>1234567890</v>
      </c>
    </row>
    <row r="5" spans="1:3" ht="18.75" x14ac:dyDescent="0.3">
      <c r="A5" s="28" t="s">
        <v>4</v>
      </c>
      <c r="B5" s="28"/>
      <c r="C5" s="9" t="s">
        <v>5</v>
      </c>
    </row>
    <row r="25" spans="1:22" x14ac:dyDescent="0.25">
      <c r="A25" s="27" t="s">
        <v>12</v>
      </c>
      <c r="B25" s="33" t="s">
        <v>6</v>
      </c>
      <c r="C25" s="33" t="s">
        <v>7</v>
      </c>
      <c r="D25" s="33" t="s">
        <v>8</v>
      </c>
      <c r="E25" s="29" t="s">
        <v>9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  <c r="R25" s="35" t="s">
        <v>13</v>
      </c>
      <c r="S25" s="29" t="s">
        <v>10</v>
      </c>
      <c r="T25" s="30"/>
      <c r="U25" s="31"/>
      <c r="V25" s="32" t="s">
        <v>11</v>
      </c>
    </row>
    <row r="26" spans="1:22" x14ac:dyDescent="0.25">
      <c r="A26" s="27"/>
      <c r="B26" s="34"/>
      <c r="C26" s="34"/>
      <c r="D26" s="34"/>
      <c r="E26" s="15">
        <v>44896</v>
      </c>
      <c r="F26" s="15">
        <v>44927</v>
      </c>
      <c r="G26" s="15">
        <v>44958</v>
      </c>
      <c r="H26" s="15">
        <v>44986</v>
      </c>
      <c r="I26" s="15">
        <v>45017</v>
      </c>
      <c r="J26" s="15">
        <v>45047</v>
      </c>
      <c r="K26" s="15">
        <v>45078</v>
      </c>
      <c r="L26" s="15">
        <v>45108</v>
      </c>
      <c r="M26" s="15">
        <v>45139</v>
      </c>
      <c r="N26" s="15">
        <v>45170</v>
      </c>
      <c r="O26" s="15">
        <v>45200</v>
      </c>
      <c r="P26" s="15">
        <v>45231</v>
      </c>
      <c r="Q26" s="15">
        <v>45261</v>
      </c>
      <c r="R26" s="36"/>
      <c r="S26" s="10"/>
      <c r="T26" s="10"/>
      <c r="U26" s="10"/>
      <c r="V26" s="32"/>
    </row>
    <row r="27" spans="1:22" x14ac:dyDescent="0.25">
      <c r="A27" s="1">
        <v>1</v>
      </c>
      <c r="B27" s="11">
        <v>44943</v>
      </c>
      <c r="C27" s="21" t="s">
        <v>15</v>
      </c>
      <c r="D27" s="12">
        <v>2873.6</v>
      </c>
      <c r="E27" s="12">
        <v>2873.6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>
        <f>D27-(SUM(E27:U27))</f>
        <v>0</v>
      </c>
    </row>
    <row r="28" spans="1:22" x14ac:dyDescent="0.25">
      <c r="A28" s="1">
        <v>2</v>
      </c>
      <c r="B28" s="11">
        <v>44969</v>
      </c>
      <c r="C28" s="21" t="s">
        <v>16</v>
      </c>
      <c r="D28" s="12">
        <v>17875.400000000001</v>
      </c>
      <c r="E28" s="12">
        <v>7000.4</v>
      </c>
      <c r="F28" s="12">
        <v>10875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>
        <f>D28-(SUM(E28:U28))</f>
        <v>0</v>
      </c>
    </row>
    <row r="29" spans="1:22" ht="30" x14ac:dyDescent="0.25">
      <c r="A29" s="1">
        <v>3</v>
      </c>
      <c r="B29" s="11">
        <v>45015</v>
      </c>
      <c r="C29" s="22" t="s">
        <v>17</v>
      </c>
      <c r="D29" s="12">
        <v>3000</v>
      </c>
      <c r="E29" s="12">
        <v>351</v>
      </c>
      <c r="F29" s="12">
        <v>2000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>
        <v>200</v>
      </c>
      <c r="S29" s="12"/>
      <c r="T29" s="12"/>
      <c r="U29" s="12"/>
      <c r="V29" s="17">
        <f>D29-(SUM(E29:U29))</f>
        <v>449</v>
      </c>
    </row>
    <row r="30" spans="1:22" x14ac:dyDescent="0.25">
      <c r="A30" s="1">
        <v>4</v>
      </c>
      <c r="B30" s="11"/>
      <c r="C30" s="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x14ac:dyDescent="0.25">
      <c r="A31" s="1">
        <v>5</v>
      </c>
      <c r="B31" s="13"/>
      <c r="C31" s="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x14ac:dyDescent="0.25">
      <c r="A32" s="1">
        <v>6</v>
      </c>
      <c r="B32" s="13"/>
      <c r="C32" s="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x14ac:dyDescent="0.25">
      <c r="A33" s="1">
        <v>7</v>
      </c>
      <c r="B33" s="13"/>
      <c r="C33" s="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x14ac:dyDescent="0.25">
      <c r="A34" s="1">
        <v>8</v>
      </c>
      <c r="B34" s="13"/>
      <c r="C34" s="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x14ac:dyDescent="0.25">
      <c r="A35" s="1">
        <v>9</v>
      </c>
      <c r="B35" s="13"/>
      <c r="C35" s="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x14ac:dyDescent="0.25">
      <c r="A36" s="1">
        <v>10</v>
      </c>
      <c r="B36" s="13"/>
      <c r="C36" s="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x14ac:dyDescent="0.25">
      <c r="A37" s="1">
        <v>11</v>
      </c>
      <c r="B37" s="13"/>
      <c r="C37" s="1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x14ac:dyDescent="0.25">
      <c r="A38" s="1">
        <v>12</v>
      </c>
      <c r="B38" s="13"/>
      <c r="C38" s="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x14ac:dyDescent="0.25">
      <c r="A39" s="1">
        <v>13</v>
      </c>
      <c r="B39" s="13"/>
      <c r="C39" s="1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x14ac:dyDescent="0.25">
      <c r="A40" s="1">
        <v>14</v>
      </c>
      <c r="B40" s="13"/>
      <c r="C40" s="1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x14ac:dyDescent="0.25">
      <c r="A41" s="1">
        <v>15</v>
      </c>
      <c r="B41" s="13"/>
      <c r="C41" s="1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x14ac:dyDescent="0.25">
      <c r="A42" s="1">
        <v>16</v>
      </c>
      <c r="B42" s="13"/>
      <c r="C42" s="1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x14ac:dyDescent="0.25">
      <c r="A43" s="1">
        <v>17</v>
      </c>
      <c r="B43" s="13"/>
      <c r="C43" s="1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x14ac:dyDescent="0.25">
      <c r="A44" s="1">
        <v>18</v>
      </c>
      <c r="B44" s="13"/>
      <c r="C44" s="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x14ac:dyDescent="0.25">
      <c r="A45" s="1">
        <v>19</v>
      </c>
      <c r="B45" s="13"/>
      <c r="C45" s="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25">
      <c r="A46" s="1">
        <v>20</v>
      </c>
      <c r="B46" s="13"/>
      <c r="C46" s="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x14ac:dyDescent="0.25">
      <c r="A47" s="1">
        <v>21</v>
      </c>
      <c r="B47" s="13"/>
      <c r="C47" s="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x14ac:dyDescent="0.25">
      <c r="A48" s="1">
        <v>22</v>
      </c>
      <c r="B48" s="13"/>
      <c r="C48" s="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x14ac:dyDescent="0.25">
      <c r="A49" s="1">
        <v>23</v>
      </c>
      <c r="B49" s="13"/>
      <c r="C49" s="1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</sheetData>
  <mergeCells count="11">
    <mergeCell ref="D25:D26"/>
    <mergeCell ref="E25:Q25"/>
    <mergeCell ref="R25:R26"/>
    <mergeCell ref="S25:U25"/>
    <mergeCell ref="V25:V26"/>
    <mergeCell ref="C25:C26"/>
    <mergeCell ref="A3:B3"/>
    <mergeCell ref="A4:B4"/>
    <mergeCell ref="A5:B5"/>
    <mergeCell ref="A25:A26"/>
    <mergeCell ref="B25:B2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8039F6-943C-4FAA-BB52-E03C78C5AC7D}">
          <x14:formula1>
            <xm:f>'Listy rozwijane'!$A$2:$A$3</xm:f>
          </x14:formula1>
          <xm:sqref>C5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76730-FAEC-4144-92DD-DDC2555DB5FC}">
  <dimension ref="A1:V49"/>
  <sheetViews>
    <sheetView topLeftCell="A6" workbookViewId="0">
      <selection activeCell="C29" sqref="C29:C31"/>
    </sheetView>
  </sheetViews>
  <sheetFormatPr defaultRowHeight="15" x14ac:dyDescent="0.25"/>
  <cols>
    <col min="2" max="2" width="16.5703125" customWidth="1"/>
    <col min="3" max="3" width="44.7109375" customWidth="1"/>
    <col min="4" max="4" width="16.5703125" customWidth="1"/>
    <col min="18" max="18" width="11.42578125" customWidth="1"/>
    <col min="19" max="19" width="12.5703125" customWidth="1"/>
    <col min="20" max="20" width="12.140625" customWidth="1"/>
    <col min="21" max="21" width="10.42578125" customWidth="1"/>
    <col min="22" max="22" width="13" customWidth="1"/>
  </cols>
  <sheetData>
    <row r="1" spans="1:3" ht="18.75" x14ac:dyDescent="0.3">
      <c r="A1" s="6" t="s">
        <v>0</v>
      </c>
      <c r="B1" s="5"/>
      <c r="C1" s="5"/>
    </row>
    <row r="3" spans="1:3" ht="18.75" x14ac:dyDescent="0.3">
      <c r="A3" s="28" t="s">
        <v>2</v>
      </c>
      <c r="B3" s="28"/>
      <c r="C3" s="9" t="s">
        <v>14</v>
      </c>
    </row>
    <row r="4" spans="1:3" ht="18.75" x14ac:dyDescent="0.3">
      <c r="A4" s="28" t="s">
        <v>3</v>
      </c>
      <c r="B4" s="28"/>
      <c r="C4" s="14">
        <v>1234567890</v>
      </c>
    </row>
    <row r="5" spans="1:3" ht="18.75" x14ac:dyDescent="0.3">
      <c r="A5" s="28" t="s">
        <v>4</v>
      </c>
      <c r="B5" s="28"/>
      <c r="C5" s="9" t="s">
        <v>5</v>
      </c>
    </row>
    <row r="27" spans="1:22" x14ac:dyDescent="0.25">
      <c r="A27" s="27" t="s">
        <v>12</v>
      </c>
      <c r="B27" s="33" t="s">
        <v>6</v>
      </c>
      <c r="C27" s="33" t="s">
        <v>7</v>
      </c>
      <c r="D27" s="33" t="s">
        <v>8</v>
      </c>
      <c r="E27" s="29" t="s">
        <v>9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/>
      <c r="R27" s="35" t="s">
        <v>13</v>
      </c>
      <c r="S27" s="29" t="s">
        <v>10</v>
      </c>
      <c r="T27" s="30"/>
      <c r="U27" s="31"/>
      <c r="V27" s="32" t="s">
        <v>11</v>
      </c>
    </row>
    <row r="28" spans="1:22" x14ac:dyDescent="0.25">
      <c r="A28" s="27"/>
      <c r="B28" s="34"/>
      <c r="C28" s="34"/>
      <c r="D28" s="34"/>
      <c r="E28" s="15">
        <v>44896</v>
      </c>
      <c r="F28" s="15">
        <v>44927</v>
      </c>
      <c r="G28" s="15">
        <v>44958</v>
      </c>
      <c r="H28" s="15">
        <v>44986</v>
      </c>
      <c r="I28" s="15">
        <v>45017</v>
      </c>
      <c r="J28" s="15">
        <v>45047</v>
      </c>
      <c r="K28" s="15">
        <v>45078</v>
      </c>
      <c r="L28" s="15">
        <v>45108</v>
      </c>
      <c r="M28" s="15">
        <v>45139</v>
      </c>
      <c r="N28" s="15">
        <v>45170</v>
      </c>
      <c r="O28" s="15">
        <v>45200</v>
      </c>
      <c r="P28" s="15">
        <v>45231</v>
      </c>
      <c r="Q28" s="15">
        <v>45261</v>
      </c>
      <c r="R28" s="36"/>
      <c r="S28" s="10"/>
      <c r="T28" s="10"/>
      <c r="U28" s="10"/>
      <c r="V28" s="32"/>
    </row>
    <row r="29" spans="1:22" x14ac:dyDescent="0.25">
      <c r="A29" s="1">
        <v>1</v>
      </c>
      <c r="B29" s="11">
        <v>44943</v>
      </c>
      <c r="C29" s="21" t="s">
        <v>15</v>
      </c>
      <c r="D29" s="12">
        <v>2873.6</v>
      </c>
      <c r="E29" s="12">
        <v>2873.6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>
        <f>D29-(SUM(E29:U29))</f>
        <v>0</v>
      </c>
    </row>
    <row r="30" spans="1:22" x14ac:dyDescent="0.25">
      <c r="A30" s="1">
        <v>2</v>
      </c>
      <c r="B30" s="11">
        <v>44969</v>
      </c>
      <c r="C30" s="21" t="s">
        <v>16</v>
      </c>
      <c r="D30" s="12">
        <v>17875.400000000001</v>
      </c>
      <c r="E30" s="12">
        <v>7000.4</v>
      </c>
      <c r="F30" s="12">
        <v>10875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>
        <f>D30-(SUM(E30:U30))</f>
        <v>0</v>
      </c>
    </row>
    <row r="31" spans="1:22" ht="33" customHeight="1" x14ac:dyDescent="0.25">
      <c r="A31" s="1">
        <v>3</v>
      </c>
      <c r="B31" s="11">
        <v>45015</v>
      </c>
      <c r="C31" s="22" t="s">
        <v>17</v>
      </c>
      <c r="D31" s="12">
        <v>3000</v>
      </c>
      <c r="E31" s="12">
        <v>351</v>
      </c>
      <c r="F31" s="12">
        <v>2000</v>
      </c>
      <c r="G31" s="12"/>
      <c r="H31" s="18">
        <v>449</v>
      </c>
      <c r="I31" s="12"/>
      <c r="J31" s="12"/>
      <c r="K31" s="12"/>
      <c r="L31" s="12"/>
      <c r="M31" s="12"/>
      <c r="N31" s="12"/>
      <c r="O31" s="12"/>
      <c r="P31" s="12"/>
      <c r="Q31" s="12"/>
      <c r="R31" s="12">
        <v>200</v>
      </c>
      <c r="S31" s="12"/>
      <c r="T31" s="12"/>
      <c r="U31" s="12"/>
      <c r="V31" s="12">
        <f>D31-(SUM(E31:U31))</f>
        <v>0</v>
      </c>
    </row>
    <row r="32" spans="1:22" x14ac:dyDescent="0.25">
      <c r="A32" s="1">
        <v>4</v>
      </c>
      <c r="B32" s="11"/>
      <c r="C32" s="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x14ac:dyDescent="0.25">
      <c r="A33" s="1">
        <v>5</v>
      </c>
      <c r="B33" s="13"/>
      <c r="C33" s="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x14ac:dyDescent="0.25">
      <c r="A34" s="1">
        <v>6</v>
      </c>
      <c r="B34" s="13"/>
      <c r="C34" s="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x14ac:dyDescent="0.25">
      <c r="A35" s="1">
        <v>7</v>
      </c>
      <c r="B35" s="13"/>
      <c r="C35" s="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x14ac:dyDescent="0.25">
      <c r="A36" s="1">
        <v>8</v>
      </c>
      <c r="B36" s="13"/>
      <c r="C36" s="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x14ac:dyDescent="0.25">
      <c r="A37" s="1">
        <v>9</v>
      </c>
      <c r="B37" s="13"/>
      <c r="C37" s="1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x14ac:dyDescent="0.25">
      <c r="A38" s="1">
        <v>10</v>
      </c>
      <c r="B38" s="13"/>
      <c r="C38" s="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x14ac:dyDescent="0.25">
      <c r="A39" s="1">
        <v>11</v>
      </c>
      <c r="B39" s="13"/>
      <c r="C39" s="1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x14ac:dyDescent="0.25">
      <c r="A40" s="1">
        <v>12</v>
      </c>
      <c r="B40" s="13"/>
      <c r="C40" s="1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x14ac:dyDescent="0.25">
      <c r="A41" s="1">
        <v>13</v>
      </c>
      <c r="B41" s="13"/>
      <c r="C41" s="1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x14ac:dyDescent="0.25">
      <c r="A42" s="1">
        <v>14</v>
      </c>
      <c r="B42" s="13"/>
      <c r="C42" s="1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x14ac:dyDescent="0.25">
      <c r="A43" s="1">
        <v>15</v>
      </c>
      <c r="B43" s="13"/>
      <c r="C43" s="1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x14ac:dyDescent="0.25">
      <c r="A44" s="1">
        <v>16</v>
      </c>
      <c r="B44" s="13"/>
      <c r="C44" s="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x14ac:dyDescent="0.25">
      <c r="A45" s="1">
        <v>17</v>
      </c>
      <c r="B45" s="13"/>
      <c r="C45" s="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25">
      <c r="A46" s="1">
        <v>18</v>
      </c>
      <c r="B46" s="13"/>
      <c r="C46" s="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x14ac:dyDescent="0.25">
      <c r="A47" s="1">
        <v>19</v>
      </c>
      <c r="B47" s="13"/>
      <c r="C47" s="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x14ac:dyDescent="0.25">
      <c r="A48" s="1">
        <v>20</v>
      </c>
      <c r="B48" s="13"/>
      <c r="C48" s="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x14ac:dyDescent="0.25">
      <c r="A49" s="1">
        <v>21</v>
      </c>
      <c r="B49" s="13"/>
      <c r="C49" s="1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</sheetData>
  <mergeCells count="11">
    <mergeCell ref="R27:R28"/>
    <mergeCell ref="S27:U27"/>
    <mergeCell ref="V27:V28"/>
    <mergeCell ref="A3:B3"/>
    <mergeCell ref="A4:B4"/>
    <mergeCell ref="A5:B5"/>
    <mergeCell ref="A27:A28"/>
    <mergeCell ref="B27:B28"/>
    <mergeCell ref="C27:C28"/>
    <mergeCell ref="D27:D28"/>
    <mergeCell ref="E27:Q2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ED8123-4AF2-4A2F-A697-280088E5EABA}">
          <x14:formula1>
            <xm:f>'Listy rozwijane'!$A$2:$A$3</xm:f>
          </x14:formula1>
          <xm:sqref>C5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13DF5-74FB-4787-BBC6-8A82E4EF6D96}">
  <dimension ref="A2:V48"/>
  <sheetViews>
    <sheetView topLeftCell="B16" workbookViewId="0">
      <selection activeCell="K36" sqref="K36"/>
    </sheetView>
  </sheetViews>
  <sheetFormatPr defaultRowHeight="15" x14ac:dyDescent="0.25"/>
  <cols>
    <col min="1" max="1" width="8.140625" customWidth="1"/>
    <col min="2" max="2" width="15.5703125" customWidth="1"/>
    <col min="3" max="3" width="42.28515625" customWidth="1"/>
    <col min="4" max="4" width="16.28515625" customWidth="1"/>
    <col min="19" max="19" width="14.28515625" customWidth="1"/>
    <col min="21" max="21" width="12" customWidth="1"/>
    <col min="22" max="22" width="14.140625" customWidth="1"/>
  </cols>
  <sheetData>
    <row r="2" spans="1:3" ht="18.75" x14ac:dyDescent="0.3">
      <c r="A2" s="28" t="s">
        <v>2</v>
      </c>
      <c r="B2" s="28"/>
      <c r="C2" s="9" t="s">
        <v>14</v>
      </c>
    </row>
    <row r="3" spans="1:3" ht="18.75" x14ac:dyDescent="0.3">
      <c r="A3" s="28" t="s">
        <v>3</v>
      </c>
      <c r="B3" s="28"/>
      <c r="C3" s="14">
        <v>1234567890</v>
      </c>
    </row>
    <row r="4" spans="1:3" ht="18.75" x14ac:dyDescent="0.3">
      <c r="A4" s="28" t="s">
        <v>4</v>
      </c>
      <c r="B4" s="28"/>
      <c r="C4" s="9" t="s">
        <v>5</v>
      </c>
    </row>
    <row r="26" spans="1:22" x14ac:dyDescent="0.25">
      <c r="A26" s="27" t="s">
        <v>12</v>
      </c>
      <c r="B26" s="33" t="s">
        <v>6</v>
      </c>
      <c r="C26" s="33" t="s">
        <v>7</v>
      </c>
      <c r="D26" s="33" t="s">
        <v>8</v>
      </c>
      <c r="E26" s="29" t="s">
        <v>9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  <c r="R26" s="35" t="s">
        <v>13</v>
      </c>
      <c r="S26" s="29" t="s">
        <v>10</v>
      </c>
      <c r="T26" s="30"/>
      <c r="U26" s="31"/>
      <c r="V26" s="32" t="s">
        <v>11</v>
      </c>
    </row>
    <row r="27" spans="1:22" x14ac:dyDescent="0.25">
      <c r="A27" s="27"/>
      <c r="B27" s="34"/>
      <c r="C27" s="34"/>
      <c r="D27" s="34"/>
      <c r="E27" s="15">
        <v>44896</v>
      </c>
      <c r="F27" s="15">
        <v>44927</v>
      </c>
      <c r="G27" s="15">
        <v>44958</v>
      </c>
      <c r="H27" s="15">
        <v>44986</v>
      </c>
      <c r="I27" s="15">
        <v>45017</v>
      </c>
      <c r="J27" s="15">
        <v>45047</v>
      </c>
      <c r="K27" s="15">
        <v>45078</v>
      </c>
      <c r="L27" s="15">
        <v>45108</v>
      </c>
      <c r="M27" s="15">
        <v>45139</v>
      </c>
      <c r="N27" s="15">
        <v>45170</v>
      </c>
      <c r="O27" s="15">
        <v>45200</v>
      </c>
      <c r="P27" s="15">
        <v>45231</v>
      </c>
      <c r="Q27" s="15">
        <v>45261</v>
      </c>
      <c r="R27" s="36"/>
      <c r="S27" s="10"/>
      <c r="T27" s="10"/>
      <c r="U27" s="10"/>
      <c r="V27" s="32"/>
    </row>
    <row r="28" spans="1:22" x14ac:dyDescent="0.25">
      <c r="A28" s="1">
        <v>1</v>
      </c>
      <c r="B28" s="11">
        <v>44943</v>
      </c>
      <c r="C28" s="21" t="s">
        <v>15</v>
      </c>
      <c r="D28" s="12">
        <v>2873.6</v>
      </c>
      <c r="E28" s="12">
        <v>2873.6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>
        <f>D28-(SUM(E28:U28))</f>
        <v>0</v>
      </c>
    </row>
    <row r="29" spans="1:22" x14ac:dyDescent="0.25">
      <c r="A29" s="1">
        <v>2</v>
      </c>
      <c r="B29" s="11">
        <v>44969</v>
      </c>
      <c r="C29" s="21" t="s">
        <v>16</v>
      </c>
      <c r="D29" s="12">
        <v>17875.400000000001</v>
      </c>
      <c r="E29" s="12">
        <v>7000.4</v>
      </c>
      <c r="F29" s="12">
        <v>10875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>
        <f>D29-(SUM(E29:U29))</f>
        <v>0</v>
      </c>
    </row>
    <row r="30" spans="1:22" ht="39.75" customHeight="1" x14ac:dyDescent="0.25">
      <c r="A30" s="1">
        <v>3</v>
      </c>
      <c r="B30" s="11">
        <v>45015</v>
      </c>
      <c r="C30" s="22" t="s">
        <v>17</v>
      </c>
      <c r="D30" s="12">
        <v>3000</v>
      </c>
      <c r="E30" s="12">
        <v>351</v>
      </c>
      <c r="F30" s="12">
        <v>2000</v>
      </c>
      <c r="G30" s="12"/>
      <c r="H30" s="18">
        <v>449</v>
      </c>
      <c r="I30" s="12"/>
      <c r="J30" s="12"/>
      <c r="K30" s="12"/>
      <c r="L30" s="12"/>
      <c r="M30" s="12"/>
      <c r="N30" s="12"/>
      <c r="O30" s="12"/>
      <c r="P30" s="12"/>
      <c r="Q30" s="12"/>
      <c r="R30" s="12">
        <v>200</v>
      </c>
      <c r="S30" s="12"/>
      <c r="T30" s="12"/>
      <c r="U30" s="12"/>
      <c r="V30" s="12">
        <f>D30-(SUM(E30:U30))</f>
        <v>0</v>
      </c>
    </row>
    <row r="31" spans="1:22" ht="30" x14ac:dyDescent="0.25">
      <c r="A31" s="1">
        <v>4</v>
      </c>
      <c r="B31" s="11">
        <v>45076</v>
      </c>
      <c r="C31" s="22" t="s">
        <v>18</v>
      </c>
      <c r="D31" s="12">
        <v>2800</v>
      </c>
      <c r="E31" s="12"/>
      <c r="F31" s="12"/>
      <c r="G31" s="12"/>
      <c r="H31" s="12"/>
      <c r="I31" s="12">
        <v>2400</v>
      </c>
      <c r="J31" s="12"/>
      <c r="K31" s="12"/>
      <c r="L31" s="12"/>
      <c r="M31" s="12"/>
      <c r="N31" s="12"/>
      <c r="O31" s="12"/>
      <c r="P31" s="12"/>
      <c r="Q31" s="12"/>
      <c r="R31" s="12">
        <v>300</v>
      </c>
      <c r="S31" s="12"/>
      <c r="T31" s="12"/>
      <c r="U31" s="12"/>
      <c r="V31" s="17">
        <f>D31-(SUM(E31:U31))</f>
        <v>100</v>
      </c>
    </row>
    <row r="32" spans="1:22" x14ac:dyDescent="0.25">
      <c r="A32" s="1">
        <v>5</v>
      </c>
      <c r="B32" s="13"/>
      <c r="C32" s="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x14ac:dyDescent="0.25">
      <c r="A33" s="1">
        <v>6</v>
      </c>
      <c r="B33" s="13"/>
      <c r="C33" s="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x14ac:dyDescent="0.25">
      <c r="A34" s="1">
        <v>7</v>
      </c>
      <c r="B34" s="13"/>
      <c r="C34" s="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x14ac:dyDescent="0.25">
      <c r="A35" s="1">
        <v>8</v>
      </c>
      <c r="B35" s="13"/>
      <c r="C35" s="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x14ac:dyDescent="0.25">
      <c r="A36" s="1">
        <v>9</v>
      </c>
      <c r="B36" s="13"/>
      <c r="C36" s="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x14ac:dyDescent="0.25">
      <c r="A37" s="1">
        <v>10</v>
      </c>
      <c r="B37" s="13"/>
      <c r="C37" s="1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x14ac:dyDescent="0.25">
      <c r="A38" s="1">
        <v>11</v>
      </c>
      <c r="B38" s="13"/>
      <c r="C38" s="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x14ac:dyDescent="0.25">
      <c r="A39" s="1">
        <v>12</v>
      </c>
      <c r="B39" s="13"/>
      <c r="C39" s="1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x14ac:dyDescent="0.25">
      <c r="A40" s="1">
        <v>13</v>
      </c>
      <c r="B40" s="13"/>
      <c r="C40" s="1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x14ac:dyDescent="0.25">
      <c r="A41" s="1">
        <v>14</v>
      </c>
      <c r="B41" s="13"/>
      <c r="C41" s="1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x14ac:dyDescent="0.25">
      <c r="A42" s="1">
        <v>15</v>
      </c>
      <c r="B42" s="13"/>
      <c r="C42" s="1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x14ac:dyDescent="0.25">
      <c r="A43" s="1">
        <v>16</v>
      </c>
      <c r="B43" s="13"/>
      <c r="C43" s="1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x14ac:dyDescent="0.25">
      <c r="A44" s="1">
        <v>17</v>
      </c>
      <c r="B44" s="13"/>
      <c r="C44" s="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x14ac:dyDescent="0.25">
      <c r="A45" s="1">
        <v>18</v>
      </c>
      <c r="B45" s="13"/>
      <c r="C45" s="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25">
      <c r="A46" s="1">
        <v>19</v>
      </c>
      <c r="B46" s="13"/>
      <c r="C46" s="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x14ac:dyDescent="0.25">
      <c r="A47" s="1">
        <v>20</v>
      </c>
      <c r="B47" s="13"/>
      <c r="C47" s="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x14ac:dyDescent="0.25">
      <c r="A48" s="1">
        <v>21</v>
      </c>
      <c r="B48" s="13"/>
      <c r="C48" s="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</sheetData>
  <mergeCells count="11">
    <mergeCell ref="D26:D27"/>
    <mergeCell ref="E26:Q26"/>
    <mergeCell ref="R26:R27"/>
    <mergeCell ref="S26:U26"/>
    <mergeCell ref="V26:V27"/>
    <mergeCell ref="C26:C27"/>
    <mergeCell ref="A2:B2"/>
    <mergeCell ref="A3:B3"/>
    <mergeCell ref="A4:B4"/>
    <mergeCell ref="A26:A27"/>
    <mergeCell ref="B26:B2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04D1A3-8432-401A-8364-92F19EF04CB4}">
          <x14:formula1>
            <xm:f>'Listy rozwijane'!$A$2:$A$3</xm:f>
          </x14:formula1>
          <xm:sqref>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FA3E3-8250-41CE-958E-EE4BC6F2E735}">
  <dimension ref="A2:V38"/>
  <sheetViews>
    <sheetView topLeftCell="A12" workbookViewId="0">
      <selection activeCell="C33" sqref="C33:C37"/>
    </sheetView>
  </sheetViews>
  <sheetFormatPr defaultRowHeight="15" x14ac:dyDescent="0.25"/>
  <cols>
    <col min="1" max="1" width="7.85546875" customWidth="1"/>
    <col min="2" max="2" width="15.85546875" customWidth="1"/>
    <col min="3" max="3" width="43.85546875" customWidth="1"/>
    <col min="4" max="4" width="16.42578125" customWidth="1"/>
  </cols>
  <sheetData>
    <row r="2" spans="1:3" ht="18.75" x14ac:dyDescent="0.3">
      <c r="A2" s="28" t="s">
        <v>2</v>
      </c>
      <c r="B2" s="28"/>
      <c r="C2" s="9" t="s">
        <v>14</v>
      </c>
    </row>
    <row r="3" spans="1:3" ht="18.75" x14ac:dyDescent="0.3">
      <c r="A3" s="28" t="s">
        <v>3</v>
      </c>
      <c r="B3" s="28"/>
      <c r="C3" s="14">
        <v>1234567890</v>
      </c>
    </row>
    <row r="4" spans="1:3" ht="18.75" x14ac:dyDescent="0.3">
      <c r="A4" s="28" t="s">
        <v>4</v>
      </c>
      <c r="B4" s="28"/>
      <c r="C4" s="9" t="s">
        <v>5</v>
      </c>
    </row>
    <row r="31" spans="1:22" x14ac:dyDescent="0.25">
      <c r="A31" s="27" t="s">
        <v>12</v>
      </c>
      <c r="B31" s="33" t="s">
        <v>6</v>
      </c>
      <c r="C31" s="33" t="s">
        <v>7</v>
      </c>
      <c r="D31" s="33" t="s">
        <v>8</v>
      </c>
      <c r="E31" s="29" t="s">
        <v>9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35" t="s">
        <v>13</v>
      </c>
      <c r="S31" s="29" t="s">
        <v>10</v>
      </c>
      <c r="T31" s="30"/>
      <c r="U31" s="31"/>
      <c r="V31" s="32" t="s">
        <v>11</v>
      </c>
    </row>
    <row r="32" spans="1:22" x14ac:dyDescent="0.25">
      <c r="A32" s="27"/>
      <c r="B32" s="34"/>
      <c r="C32" s="34"/>
      <c r="D32" s="34"/>
      <c r="E32" s="15">
        <v>44896</v>
      </c>
      <c r="F32" s="15">
        <v>44927</v>
      </c>
      <c r="G32" s="15">
        <v>44958</v>
      </c>
      <c r="H32" s="15">
        <v>44986</v>
      </c>
      <c r="I32" s="15">
        <v>45017</v>
      </c>
      <c r="J32" s="15">
        <v>45047</v>
      </c>
      <c r="K32" s="15">
        <v>45078</v>
      </c>
      <c r="L32" s="15">
        <v>45108</v>
      </c>
      <c r="M32" s="15">
        <v>45139</v>
      </c>
      <c r="N32" s="15">
        <v>45170</v>
      </c>
      <c r="O32" s="15">
        <v>45200</v>
      </c>
      <c r="P32" s="15">
        <v>45231</v>
      </c>
      <c r="Q32" s="15">
        <v>45261</v>
      </c>
      <c r="R32" s="36"/>
      <c r="S32" s="10"/>
      <c r="T32" s="10"/>
      <c r="U32" s="10"/>
      <c r="V32" s="32"/>
    </row>
    <row r="33" spans="1:22" x14ac:dyDescent="0.25">
      <c r="A33" s="1">
        <v>1</v>
      </c>
      <c r="B33" s="11">
        <v>44943</v>
      </c>
      <c r="C33" s="21" t="s">
        <v>15</v>
      </c>
      <c r="D33" s="12">
        <v>2873.6</v>
      </c>
      <c r="E33" s="12">
        <v>2873.6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>
        <f>D33-(SUM(E33:U33))</f>
        <v>0</v>
      </c>
    </row>
    <row r="34" spans="1:22" x14ac:dyDescent="0.25">
      <c r="A34" s="1">
        <v>2</v>
      </c>
      <c r="B34" s="11">
        <v>44969</v>
      </c>
      <c r="C34" s="21" t="s">
        <v>16</v>
      </c>
      <c r="D34" s="12">
        <v>17875.400000000001</v>
      </c>
      <c r="E34" s="12">
        <v>7000.4</v>
      </c>
      <c r="F34" s="12">
        <v>10875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>
        <f>D34-(SUM(E34:U34))</f>
        <v>0</v>
      </c>
    </row>
    <row r="35" spans="1:22" ht="36.75" customHeight="1" x14ac:dyDescent="0.25">
      <c r="A35" s="1">
        <v>3</v>
      </c>
      <c r="B35" s="11">
        <v>45015</v>
      </c>
      <c r="C35" s="22" t="s">
        <v>17</v>
      </c>
      <c r="D35" s="12">
        <v>3000</v>
      </c>
      <c r="E35" s="12">
        <v>351</v>
      </c>
      <c r="F35" s="12">
        <v>2000</v>
      </c>
      <c r="G35" s="12"/>
      <c r="H35" s="18">
        <v>449</v>
      </c>
      <c r="I35" s="12"/>
      <c r="J35" s="12"/>
      <c r="K35" s="12"/>
      <c r="L35" s="12"/>
      <c r="M35" s="12"/>
      <c r="N35" s="12"/>
      <c r="O35" s="12"/>
      <c r="P35" s="12"/>
      <c r="Q35" s="12"/>
      <c r="R35" s="12">
        <v>200</v>
      </c>
      <c r="S35" s="12"/>
      <c r="T35" s="12"/>
      <c r="U35" s="12"/>
      <c r="V35" s="12">
        <f>D35-(SUM(E35:U35))</f>
        <v>0</v>
      </c>
    </row>
    <row r="36" spans="1:22" ht="34.5" customHeight="1" x14ac:dyDescent="0.25">
      <c r="A36" s="1">
        <v>4</v>
      </c>
      <c r="B36" s="11">
        <v>45076</v>
      </c>
      <c r="C36" s="22" t="s">
        <v>18</v>
      </c>
      <c r="D36" s="12">
        <v>2800</v>
      </c>
      <c r="E36" s="12"/>
      <c r="F36" s="12"/>
      <c r="G36" s="12"/>
      <c r="H36" s="18">
        <v>100</v>
      </c>
      <c r="I36" s="12">
        <v>2400</v>
      </c>
      <c r="J36" s="12"/>
      <c r="K36" s="12"/>
      <c r="L36" s="12"/>
      <c r="M36" s="12"/>
      <c r="N36" s="12"/>
      <c r="O36" s="12"/>
      <c r="P36" s="12"/>
      <c r="Q36" s="12"/>
      <c r="R36" s="12">
        <v>300</v>
      </c>
      <c r="S36" s="12"/>
      <c r="T36" s="12"/>
      <c r="U36" s="12"/>
      <c r="V36" s="19">
        <f>D36-(SUM(E36:U36))</f>
        <v>0</v>
      </c>
    </row>
    <row r="37" spans="1:22" ht="30" x14ac:dyDescent="0.25">
      <c r="A37" s="1">
        <v>5</v>
      </c>
      <c r="B37" s="11">
        <v>45459</v>
      </c>
      <c r="C37" s="22" t="s">
        <v>19</v>
      </c>
      <c r="D37" s="12">
        <v>1425</v>
      </c>
      <c r="E37" s="12"/>
      <c r="F37" s="12"/>
      <c r="G37" s="12"/>
      <c r="H37" s="12"/>
      <c r="I37" s="12">
        <v>1425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x14ac:dyDescent="0.25">
      <c r="A38" s="1">
        <v>6</v>
      </c>
      <c r="B38" s="13"/>
      <c r="C38" s="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</sheetData>
  <mergeCells count="11">
    <mergeCell ref="D31:D32"/>
    <mergeCell ref="E31:Q31"/>
    <mergeCell ref="R31:R32"/>
    <mergeCell ref="S31:U31"/>
    <mergeCell ref="V31:V32"/>
    <mergeCell ref="C31:C32"/>
    <mergeCell ref="A2:B2"/>
    <mergeCell ref="A3:B3"/>
    <mergeCell ref="A4:B4"/>
    <mergeCell ref="A31:A32"/>
    <mergeCell ref="B31:B3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7D8CC8-3E6C-45DB-A2E0-113542EFA4FB}">
          <x14:formula1>
            <xm:f>'Listy rozwijane'!$A$2:$A$3</xm:f>
          </x14:formula1>
          <xm:sqref>C4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A6ECE-FA1F-45BB-93F2-C96178103AAE}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4</v>
      </c>
    </row>
    <row r="2" spans="1:1" x14ac:dyDescent="0.25">
      <c r="A2" t="s">
        <v>1</v>
      </c>
    </row>
    <row r="3" spans="1:1" x14ac:dyDescent="0.25">
      <c r="A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12.2022 - 12.2023</vt:lpstr>
      <vt:lpstr>grudzień 2022 r.</vt:lpstr>
      <vt:lpstr>styczeń 2023 r.</vt:lpstr>
      <vt:lpstr>luty 2023 r.</vt:lpstr>
      <vt:lpstr>marzec 2023 r.</vt:lpstr>
      <vt:lpstr>kwiecień 2023 r.</vt:lpstr>
      <vt:lpstr>PSR</vt:lpstr>
      <vt:lpstr>Listy rozwijane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Jakub Stopiński</dc:creator>
  <cp:keywords/>
  <dc:description/>
  <cp:lastModifiedBy>Dominika Mamcarz</cp:lastModifiedBy>
  <cp:revision/>
  <dcterms:created xsi:type="dcterms:W3CDTF">2024-11-29T11:38:01Z</dcterms:created>
  <dcterms:modified xsi:type="dcterms:W3CDTF">2025-02-19T12:45:17Z</dcterms:modified>
  <cp:category/>
  <cp:contentStatus/>
</cp:coreProperties>
</file>